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fc053058\Downloads\"/>
    </mc:Choice>
  </mc:AlternateContent>
  <xr:revisionPtr revIDLastSave="0" documentId="13_ncr:1_{91BEA8B6-832D-4FA5-8772-B54617688EDA}" xr6:coauthVersionLast="47" xr6:coauthVersionMax="47" xr10:uidLastSave="{00000000-0000-0000-0000-000000000000}"/>
  <bookViews>
    <workbookView xWindow="-103" yWindow="-103" windowWidth="33120" windowHeight="18120" tabRatio="859" xr2:uid="{13F7F8C5-89FB-4A49-ABE1-71CD1AE5C14A}"/>
  </bookViews>
  <sheets>
    <sheet name="Energy" sheetId="2" r:id="rId1"/>
    <sheet name="GHG Emissions" sheetId="7" r:id="rId2"/>
    <sheet name="Water, Waste" sheetId="8" r:id="rId3"/>
    <sheet name="Chemicals" sheetId="9" r:id="rId4"/>
    <sheet name="Communications, Education" sheetId="10" r:id="rId5"/>
    <sheet name="Environmental Accounting"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2" i="4" l="1"/>
  <c r="D53" i="4"/>
  <c r="D21" i="4"/>
  <c r="C21" i="4"/>
  <c r="I13" i="10"/>
  <c r="I12" i="10"/>
  <c r="G14" i="10"/>
  <c r="I14" i="10" s="1"/>
  <c r="E14" i="10"/>
  <c r="I43" i="7"/>
  <c r="I34" i="7"/>
</calcChain>
</file>

<file path=xl/sharedStrings.xml><?xml version="1.0" encoding="utf-8"?>
<sst xmlns="http://schemas.openxmlformats.org/spreadsheetml/2006/main" count="486" uniqueCount="212">
  <si>
    <t>Scope3</t>
  </si>
  <si>
    <t>Category2</t>
  </si>
  <si>
    <t>Category3</t>
  </si>
  <si>
    <t>Category4</t>
  </si>
  <si>
    <t>Category5</t>
  </si>
  <si>
    <t>Category6</t>
  </si>
  <si>
    <t>Category7</t>
  </si>
  <si>
    <t>Category8</t>
  </si>
  <si>
    <t>Category9</t>
  </si>
  <si>
    <t>Category10</t>
  </si>
  <si>
    <t>Category12</t>
  </si>
  <si>
    <t>Category13</t>
  </si>
  <si>
    <t>Category14</t>
  </si>
  <si>
    <t>Category15</t>
  </si>
  <si>
    <t>㎥</t>
  </si>
  <si>
    <t>Scope1 *1</t>
    <phoneticPr fontId="1"/>
  </si>
  <si>
    <t>Scope1 + Scope2</t>
    <phoneticPr fontId="1"/>
  </si>
  <si>
    <t>Scope2</t>
    <phoneticPr fontId="1"/>
  </si>
  <si>
    <t>Environmental Data</t>
  </si>
  <si>
    <t>Energy</t>
  </si>
  <si>
    <t>Energy</t>
    <phoneticPr fontId="1"/>
  </si>
  <si>
    <t>Consumption</t>
    <phoneticPr fontId="1"/>
  </si>
  <si>
    <t>Generation</t>
    <phoneticPr fontId="1"/>
  </si>
  <si>
    <t>and Power</t>
    <phoneticPr fontId="1"/>
  </si>
  <si>
    <t>Energy consumption</t>
    <phoneticPr fontId="3"/>
  </si>
  <si>
    <t>Item</t>
  </si>
  <si>
    <t>Boundary</t>
  </si>
  <si>
    <t>Unit</t>
  </si>
  <si>
    <t>FY2018</t>
  </si>
  <si>
    <t>FY2019</t>
  </si>
  <si>
    <t>FY2020</t>
  </si>
  <si>
    <t>FY2021</t>
  </si>
  <si>
    <t>Japan</t>
  </si>
  <si>
    <t>MWh</t>
  </si>
  <si>
    <t>Overseas</t>
  </si>
  <si>
    <t>Total</t>
  </si>
  <si>
    <t>kl</t>
  </si>
  <si>
    <t>%</t>
  </si>
  <si>
    <t>Electricity consumption</t>
  </si>
  <si>
    <t>Gas consumption</t>
  </si>
  <si>
    <t>Heavy oil consumption</t>
  </si>
  <si>
    <t>Gasoline consumption</t>
  </si>
  <si>
    <t>Diesel fuel consumption</t>
  </si>
  <si>
    <t>Renewable power</t>
  </si>
  <si>
    <t>purchased</t>
  </si>
  <si>
    <t>Amount of Tradable</t>
  </si>
  <si>
    <t>Green Certificate</t>
  </si>
  <si>
    <t>purchases</t>
  </si>
  <si>
    <t>Total quantity of</t>
  </si>
  <si>
    <t>renewable power</t>
  </si>
  <si>
    <t>Renewable Power</t>
  </si>
  <si>
    <t>Percentage</t>
  </si>
  <si>
    <t>Power generation of solar</t>
  </si>
  <si>
    <t>power generation systems</t>
  </si>
  <si>
    <t>(Electricity sold)</t>
  </si>
  <si>
    <t>GHG Emissions</t>
  </si>
  <si>
    <t>(Location-Based)</t>
    <phoneticPr fontId="4"/>
  </si>
  <si>
    <t>(Market-Based)</t>
    <phoneticPr fontId="4"/>
  </si>
  <si>
    <t>Category1</t>
    <phoneticPr fontId="1"/>
  </si>
  <si>
    <t>Category11</t>
    <phoneticPr fontId="1"/>
  </si>
  <si>
    <t>Total Emissions *2</t>
  </si>
  <si>
    <r>
      <t>* 1：From FY2018 onward, GHG emissions (PFCs and SF</t>
    </r>
    <r>
      <rPr>
        <vertAlign val="subscript"/>
        <sz val="11"/>
        <color rgb="FF4D4D4D"/>
        <rFont val="メイリオ"/>
        <family val="3"/>
        <charset val="128"/>
      </rPr>
      <t>6</t>
    </r>
    <r>
      <rPr>
        <sz val="11"/>
        <color rgb="FF4D4D4D"/>
        <rFont val="メイリオ"/>
        <family val="3"/>
        <charset val="128"/>
      </rPr>
      <t>), excluding those from energy sources, are included in the calculations.
* 2：Total emissions, including Scope 3, have been calculated from FY2018 onward. The quantity of total emissions is calculated
        with Scope 2 as the market-based method.</t>
    </r>
    <phoneticPr fontId="1"/>
  </si>
  <si>
    <t>* Scope of calculations (Scope) of GHG emissions
　・Scope 1: Direct GHG emissions by businesses themselves (fuel combustion, industrial processes)
　・Scope 2: Indirect emissions due to use of electricity or heat/steam supplied by other companies
　・Scope 3: Other indirect emissions, excluding those of Scopes 1 and 2 (emissions of other companies related to business
      activities)</t>
    <phoneticPr fontId="1"/>
  </si>
  <si>
    <t>Unit</t>
    <phoneticPr fontId="1"/>
  </si>
  <si>
    <t>FY2018</t>
    <phoneticPr fontId="1"/>
  </si>
  <si>
    <t>FY2019</t>
    <phoneticPr fontId="1"/>
  </si>
  <si>
    <t>FY2020</t>
    <phoneticPr fontId="1"/>
  </si>
  <si>
    <t>FY2021</t>
    <phoneticPr fontId="1"/>
  </si>
  <si>
    <t>PFCs</t>
    <phoneticPr fontId="1"/>
  </si>
  <si>
    <t>GHG emissions, excluding those from</t>
    <phoneticPr fontId="1"/>
  </si>
  <si>
    <t>energy source</t>
    <phoneticPr fontId="1"/>
  </si>
  <si>
    <t>(* Scope 2 refers to</t>
    <phoneticPr fontId="1"/>
  </si>
  <si>
    <t>the market based)</t>
    <phoneticPr fontId="1"/>
  </si>
  <si>
    <r>
      <t>1,000t-CO</t>
    </r>
    <r>
      <rPr>
        <vertAlign val="subscript"/>
        <sz val="11"/>
        <color rgb="FF4D4D4D"/>
        <rFont val="メイリオ"/>
        <family val="3"/>
        <charset val="128"/>
      </rPr>
      <t>2</t>
    </r>
    <r>
      <rPr>
        <sz val="11"/>
        <color rgb="FF4D4D4D"/>
        <rFont val="メイリオ"/>
        <family val="3"/>
        <charset val="128"/>
      </rPr>
      <t>e</t>
    </r>
    <phoneticPr fontId="1"/>
  </si>
  <si>
    <r>
      <t>1,000t-CO</t>
    </r>
    <r>
      <rPr>
        <vertAlign val="subscript"/>
        <sz val="11"/>
        <color rgb="FF4D4D4D"/>
        <rFont val="メイリオ"/>
        <family val="3"/>
        <charset val="128"/>
      </rPr>
      <t>2</t>
    </r>
    <phoneticPr fontId="1"/>
  </si>
  <si>
    <r>
      <t>t-CO</t>
    </r>
    <r>
      <rPr>
        <vertAlign val="subscript"/>
        <sz val="11"/>
        <color theme="1"/>
        <rFont val="メイリオ"/>
        <family val="3"/>
        <charset val="128"/>
      </rPr>
      <t>2</t>
    </r>
    <r>
      <rPr>
        <sz val="11"/>
        <color theme="1"/>
        <rFont val="メイリオ"/>
        <family val="3"/>
        <charset val="128"/>
      </rPr>
      <t>e</t>
    </r>
    <phoneticPr fontId="1"/>
  </si>
  <si>
    <r>
      <t>SF</t>
    </r>
    <r>
      <rPr>
        <vertAlign val="subscript"/>
        <sz val="11"/>
        <color theme="1"/>
        <rFont val="メイリオ"/>
        <family val="3"/>
        <charset val="128"/>
      </rPr>
      <t>6</t>
    </r>
    <phoneticPr fontId="1"/>
  </si>
  <si>
    <t>Water, Waste</t>
  </si>
  <si>
    <t>Water</t>
  </si>
  <si>
    <t>Drinking water</t>
  </si>
  <si>
    <t>Ultra pure water (including in the total amount of drinking water)</t>
  </si>
  <si>
    <t>Industrial water</t>
  </si>
  <si>
    <t>Groundwater</t>
  </si>
  <si>
    <t>Drainage to sewage</t>
  </si>
  <si>
    <t>Drainage to public waters</t>
  </si>
  <si>
    <t>Water use</t>
    <phoneticPr fontId="4"/>
  </si>
  <si>
    <t>Drainage amount</t>
    <phoneticPr fontId="4"/>
  </si>
  <si>
    <t>Waste</t>
  </si>
  <si>
    <t>Amount of waste</t>
  </si>
  <si>
    <t>t</t>
  </si>
  <si>
    <t>Amount of hazardous</t>
  </si>
  <si>
    <t>waste generated</t>
  </si>
  <si>
    <t>％</t>
  </si>
  <si>
    <t>generated</t>
    <phoneticPr fontId="1"/>
  </si>
  <si>
    <t>recycled</t>
    <phoneticPr fontId="1"/>
  </si>
  <si>
    <t>Recycling rate</t>
    <phoneticPr fontId="1"/>
  </si>
  <si>
    <t>Atmospheric emissions and chemicals</t>
  </si>
  <si>
    <t>Cases</t>
  </si>
  <si>
    <t>quality standard values</t>
  </si>
  <si>
    <t>kg</t>
  </si>
  <si>
    <t>PRTR data</t>
    <phoneticPr fontId="1"/>
  </si>
  <si>
    <t>PRTR substances released</t>
  </si>
  <si>
    <t>PRTR substances transferred</t>
  </si>
  <si>
    <t>VOC data</t>
    <phoneticPr fontId="1"/>
  </si>
  <si>
    <t>Amount of VOCs used</t>
  </si>
  <si>
    <t>Emissions to
the atmosphere Nox</t>
    <phoneticPr fontId="1"/>
  </si>
  <si>
    <t>Emissions to
the atmosphere Sox</t>
    <phoneticPr fontId="1"/>
  </si>
  <si>
    <t>Emissions to bodies of
water (BOD)</t>
    <phoneticPr fontId="1"/>
  </si>
  <si>
    <t>Emissions to bodies of
water (COD)</t>
    <phoneticPr fontId="1"/>
  </si>
  <si>
    <t>Emissions to the atmosphere Soot and smoke</t>
    <phoneticPr fontId="1"/>
  </si>
  <si>
    <t>Amount of air and
water pollutants emitted</t>
    <phoneticPr fontId="1"/>
  </si>
  <si>
    <t>Emissions to the
atmosphere</t>
    <phoneticPr fontId="1"/>
  </si>
  <si>
    <t>Emissions to bodies of
water</t>
    <phoneticPr fontId="1"/>
  </si>
  <si>
    <t>Number of cases that
exceeded air and water</t>
    <phoneticPr fontId="1"/>
  </si>
  <si>
    <t>Environmental Communication</t>
  </si>
  <si>
    <t>Advantest Group</t>
    <phoneticPr fontId="1"/>
  </si>
  <si>
    <t>Environmental Education</t>
  </si>
  <si>
    <t>Participation in general environmental</t>
    <phoneticPr fontId="1"/>
  </si>
  <si>
    <t>education</t>
    <phoneticPr fontId="1"/>
  </si>
  <si>
    <t>Complaints from
stakeholders</t>
    <phoneticPr fontId="1"/>
  </si>
  <si>
    <t>Major violations of
environmental laws
and regulations</t>
    <phoneticPr fontId="1"/>
  </si>
  <si>
    <t>Environmental
complaints</t>
    <phoneticPr fontId="1"/>
  </si>
  <si>
    <t>Target
(Persons)</t>
    <phoneticPr fontId="1"/>
  </si>
  <si>
    <t>Participants
(Persons)</t>
    <phoneticPr fontId="1"/>
  </si>
  <si>
    <t>Participation
ratio (%)</t>
    <phoneticPr fontId="1"/>
  </si>
  <si>
    <t>Environmental accounting</t>
  </si>
  <si>
    <t>Environmental conservation costs</t>
  </si>
  <si>
    <t>Unit: Mil. Yen</t>
  </si>
  <si>
    <t>Cost classification</t>
  </si>
  <si>
    <t>Main initiatives</t>
  </si>
  <si>
    <t>Environmental
capital investment</t>
  </si>
  <si>
    <t>Cost</t>
  </si>
  <si>
    <t>1) Cost within the business area</t>
    <phoneticPr fontId="1"/>
  </si>
  <si>
    <t xml:space="preserve"> (1) Pollution control costs</t>
  </si>
  <si>
    <t>Installation/repair of pollution prevention facilities, environmental measurement, and maintenance/inspection</t>
  </si>
  <si>
    <t xml:space="preserve">Installation of energy-saving equipment/facilities	</t>
  </si>
  <si>
    <t xml:space="preserve"> (3) Resource recycling costs</t>
  </si>
  <si>
    <t xml:space="preserve">Waste processing/recycling and construction of water supply facilities	</t>
  </si>
  <si>
    <t>2) Upstream/downstream costs</t>
  </si>
  <si>
    <t xml:space="preserve">Green procurement/purchasing and introduction/development of recycled packaging materials	</t>
  </si>
  <si>
    <t xml:space="preserve">Operation of environmental management systems, biotopes, and disclosure of environmental information	</t>
  </si>
  <si>
    <t>4) R&amp;D costs</t>
  </si>
  <si>
    <t xml:space="preserve">R&amp;D of environmentally friendly products and manufacturing technologies	</t>
  </si>
  <si>
    <t xml:space="preserve">5) Social activity costs	</t>
  </si>
  <si>
    <t xml:space="preserve">Greening activities in surrounding areas	</t>
  </si>
  <si>
    <t>6) Environmental damage costs</t>
  </si>
  <si>
    <t xml:space="preserve">Fines/lawsuits related to environmental remediation and conservation	</t>
  </si>
  <si>
    <t>Environmental conservation effects</t>
  </si>
  <si>
    <t>Effect classification</t>
  </si>
  <si>
    <t>Effect classification</t>
    <phoneticPr fontId="1"/>
  </si>
  <si>
    <t>Main initiatives</t>
    <phoneticPr fontId="1"/>
  </si>
  <si>
    <t>Economic benefits</t>
    <phoneticPr fontId="1"/>
  </si>
  <si>
    <t>Unit: Mil. Yen</t>
    <phoneticPr fontId="1"/>
  </si>
  <si>
    <t xml:space="preserve">1) Economic impact	</t>
  </si>
  <si>
    <t xml:space="preserve"> (2) Gain from recycling sales	</t>
  </si>
  <si>
    <t xml:space="preserve">Reduction of energy usage fees by incorporating energy-saving equipment/facilities and energy-saving initiatives	</t>
  </si>
  <si>
    <t xml:space="preserve">Gain from the sale of valuables (metal scrap, etc.)	</t>
  </si>
  <si>
    <t xml:space="preserve">Decrease in waste liquid treatment costs due to wastewater processing facilities, etc.	</t>
  </si>
  <si>
    <t>Amount reduced/
effectively used</t>
    <phoneticPr fontId="1"/>
  </si>
  <si>
    <t xml:space="preserve">2) Quantitative effects	</t>
  </si>
  <si>
    <t xml:space="preserve">Reduced electricity consumption due to the installation of energy-saving equipment/facilities and operational adjustments	</t>
  </si>
  <si>
    <t xml:space="preserve">Reduced energy consumption due to the installation of energy-saving equipment/facilities and operational adjustments	</t>
  </si>
  <si>
    <t xml:space="preserve">Amount of recycled metal scrap, office paper, and waste plastics, etc.	</t>
  </si>
  <si>
    <t xml:space="preserve">Ratio of recycling versus total emissions of waste produced at business sites	</t>
  </si>
  <si>
    <t>Facilities：</t>
    <phoneticPr fontId="1"/>
  </si>
  <si>
    <t>Cost classification</t>
    <phoneticPr fontId="1"/>
  </si>
  <si>
    <t>Cost</t>
    <phoneticPr fontId="1"/>
  </si>
  <si>
    <t xml:space="preserve">Global environmental conservation costs	</t>
  </si>
  <si>
    <t xml:space="preserve">Installation of energy-saving equipment/facilities and improvement of facilities, etc.	</t>
  </si>
  <si>
    <t xml:space="preserve">Resource recycling costs	</t>
  </si>
  <si>
    <t xml:space="preserve">Waste processing costs, etc.	</t>
  </si>
  <si>
    <t xml:space="preserve">Costs of management activities	</t>
  </si>
  <si>
    <t xml:space="preserve">Operation of environmental management systems, fees for environment-related seminars, etc.	</t>
  </si>
  <si>
    <t>Social activity costs</t>
  </si>
  <si>
    <t xml:space="preserve">Greening activities in surrounding areas, donations to social organizations, etc.	</t>
  </si>
  <si>
    <t xml:space="preserve">　(2) Gain from recycling sales	</t>
  </si>
  <si>
    <t xml:space="preserve">Reduction of electricity usage fees by incorporating energy-saving equipment/facilities	</t>
  </si>
  <si>
    <t xml:space="preserve">Gain from the sale of valuables	</t>
  </si>
  <si>
    <t>　(1) Reduction of electricity
        usage fees</t>
    <phoneticPr fontId="1"/>
  </si>
  <si>
    <r>
      <t>　(2) Reduction of CO</t>
    </r>
    <r>
      <rPr>
        <vertAlign val="subscript"/>
        <sz val="11"/>
        <color rgb="FF4D4D4D"/>
        <rFont val="メイリオ"/>
        <family val="3"/>
        <charset val="128"/>
      </rPr>
      <t>2</t>
    </r>
    <r>
      <rPr>
        <sz val="11"/>
        <color rgb="FF4D4D4D"/>
        <rFont val="メイリオ"/>
        <family val="3"/>
        <charset val="128"/>
      </rPr>
      <t xml:space="preserve">
        emissions</t>
    </r>
    <phoneticPr fontId="1"/>
  </si>
  <si>
    <r>
      <t>Reduced CO</t>
    </r>
    <r>
      <rPr>
        <vertAlign val="subscript"/>
        <sz val="11"/>
        <color rgb="FF4D4D4D"/>
        <rFont val="メイリオ"/>
        <family val="3"/>
        <charset val="128"/>
      </rPr>
      <t>2</t>
    </r>
    <r>
      <rPr>
        <sz val="11"/>
        <color rgb="FF4D4D4D"/>
        <rFont val="メイリオ"/>
        <family val="3"/>
        <charset val="128"/>
      </rPr>
      <t xml:space="preserve"> emissions due to the installation of energy-saving equipment/facilities	</t>
    </r>
    <phoneticPr fontId="1"/>
  </si>
  <si>
    <r>
      <t>Reduced CO</t>
    </r>
    <r>
      <rPr>
        <vertAlign val="subscript"/>
        <sz val="11"/>
        <color rgb="FF4D4D4D"/>
        <rFont val="メイリオ"/>
        <family val="3"/>
        <charset val="128"/>
      </rPr>
      <t>2</t>
    </r>
    <r>
      <rPr>
        <sz val="11"/>
        <color rgb="FF4D4D4D"/>
        <rFont val="メイリオ"/>
        <family val="3"/>
        <charset val="128"/>
      </rPr>
      <t xml:space="preserve"> emissions due to the installation of energy-saving equipment/facilities and operational adjustments	</t>
    </r>
    <phoneticPr fontId="1"/>
  </si>
  <si>
    <r>
      <t xml:space="preserve"> (3) Reduction of CO</t>
    </r>
    <r>
      <rPr>
        <vertAlign val="subscript"/>
        <sz val="11"/>
        <color rgb="FF4D4D4D"/>
        <rFont val="メイリオ"/>
        <family val="3"/>
        <charset val="128"/>
      </rPr>
      <t>2</t>
    </r>
    <r>
      <rPr>
        <sz val="11"/>
        <color rgb="FF4D4D4D"/>
        <rFont val="メイリオ"/>
        <family val="3"/>
        <charset val="128"/>
      </rPr>
      <t xml:space="preserve"> emissions	</t>
    </r>
    <phoneticPr fontId="1"/>
  </si>
  <si>
    <t xml:space="preserve"> (4) Effective utilization of
      resources</t>
    <phoneticPr fontId="1"/>
  </si>
  <si>
    <t xml:space="preserve"> (5) Effective waste utilization 
      ratio</t>
    <phoneticPr fontId="1"/>
  </si>
  <si>
    <t xml:space="preserve"> (2) Reduction of energy 
      consumption</t>
    <phoneticPr fontId="1"/>
  </si>
  <si>
    <t xml:space="preserve"> (1) Reduction of electricity 
      consumption</t>
    <phoneticPr fontId="1"/>
  </si>
  <si>
    <t xml:space="preserve"> (1) Reduction of energy usage 
      fees</t>
    <phoneticPr fontId="1"/>
  </si>
  <si>
    <t>3) Costs of management
    activities</t>
    <phoneticPr fontId="1"/>
  </si>
  <si>
    <t xml:space="preserve"> (2) Global environmental
      conservation costs</t>
    <phoneticPr fontId="1"/>
  </si>
  <si>
    <t>Total</t>
    <phoneticPr fontId="1"/>
  </si>
  <si>
    <t>Item</t>
    <phoneticPr fontId="1"/>
  </si>
  <si>
    <t>Item</t>
    <phoneticPr fontId="4"/>
  </si>
  <si>
    <t>FY2022</t>
    <phoneticPr fontId="1"/>
  </si>
  <si>
    <t>Targets: Seven bases in Japan (including consolidated subsidiaries), data collection period: April 2022 to March 2023</t>
    <phoneticPr fontId="1"/>
  </si>
  <si>
    <t>79(MWh)</t>
    <phoneticPr fontId="1"/>
  </si>
  <si>
    <t>284(GJ)</t>
    <phoneticPr fontId="1"/>
  </si>
  <si>
    <r>
      <t>32.29(t-CO</t>
    </r>
    <r>
      <rPr>
        <vertAlign val="subscript"/>
        <sz val="11"/>
        <color rgb="FF4D4D4D"/>
        <rFont val="メイリオ"/>
        <family val="3"/>
        <charset val="128"/>
      </rPr>
      <t>2</t>
    </r>
    <r>
      <rPr>
        <sz val="11"/>
        <color rgb="FF4D4D4D"/>
        <rFont val="メイリオ"/>
        <family val="3"/>
        <charset val="128"/>
      </rPr>
      <t>)</t>
    </r>
    <phoneticPr fontId="1"/>
  </si>
  <si>
    <t>911(t)</t>
    <phoneticPr fontId="1"/>
  </si>
  <si>
    <t>88(%)</t>
    <phoneticPr fontId="1"/>
  </si>
  <si>
    <t>Target: Nine overseas consolidated subsidiaries, data collection period: April 2022 to March 2023</t>
    <phoneticPr fontId="1"/>
  </si>
  <si>
    <t>982(MWh)</t>
    <phoneticPr fontId="1"/>
  </si>
  <si>
    <r>
      <t>323(t-CO</t>
    </r>
    <r>
      <rPr>
        <vertAlign val="subscript"/>
        <sz val="11"/>
        <color rgb="FF4D4D4D"/>
        <rFont val="メイリオ"/>
        <family val="3"/>
        <charset val="128"/>
      </rPr>
      <t>2</t>
    </r>
    <r>
      <rPr>
        <sz val="11"/>
        <color rgb="FF4D4D4D"/>
        <rFont val="メイリオ"/>
        <family val="3"/>
        <charset val="128"/>
      </rPr>
      <t>)</t>
    </r>
    <phoneticPr fontId="1"/>
  </si>
  <si>
    <t>* Calculations include applicable substances whose annual use is less than the reported amount under the PRTR Law.
* The FY2022 figures marked with the        symbol are assured by Ernst &amp; Young ShinNihon LLC.</t>
    <phoneticPr fontId="1"/>
  </si>
  <si>
    <t>* Values for the total quantity of renewable power are a tally of renewable power purchased and amount of tradable green
   certificate purchases.
* The FY2022 total values marked with the        symbol are assured by Ernst &amp; Young ShinNihon LLC.</t>
    <phoneticPr fontId="1"/>
  </si>
  <si>
    <t>* The FY2022 total values marked with the        symbol are assured by Ernst &amp; Young ShinNihon LLC.</t>
    <phoneticPr fontId="1"/>
  </si>
  <si>
    <t>*  The 20 substances (isopropyl alcohol, toluene, acetone, butyl acetate, methanol, xylene, methyl ethyl ketone,
    dichloromethane, styrene, ethanol, and others), that account for 95% of the total emissions covered in the status
    report submitted by the four electrical and electronic industry groups* as part of their "Voluntary measures to
    reduce VOC emissions" requested by the Ministry of Economy, Trade and Industry, are aggregated.
    Four electrical and electronic industry groups (JEMA, CIAJ, JEITA, and JBMIA)
* The FY2022 figures marked with the        symbol are assured by Ernst &amp; Young ShinNihon LLC.</t>
    <phoneticPr fontId="1"/>
  </si>
  <si>
    <t>* Overseas drainage amount has been calculated with the same values as the water use (except Korea).
* The FY2022 total values marked with the        symbol are assured by Ernst &amp; Young ShinNihon LLC (Excludes groundwater).</t>
    <phoneticPr fontId="1"/>
  </si>
  <si>
    <t>* Weight of waste generated and recycled in Japan, including valuables are aggregated and disclosed.
   Therefore, the domestic recycling rate is calculated by the following formula.
   Domestic recycling rate = (amount of waste recycled + amount of valuables) ÷ (amount of waste + amount of valuables)
* As for one overseas office, it was excluded from the scope of waste generation and recycling from FY2021 due to the difficulty
   of aggregation, and the data has been recalculated retroactively.
* The FY2022 total values marked with the        symbol are assured by Ernst &amp; Young ShinNihon LLC.</t>
    <phoneticPr fontId="1"/>
  </si>
  <si>
    <t xml:space="preserve"> (3) Decrease in treatment 
      costs due to waste 
      reduction</t>
    <phoneticPr fontId="1"/>
  </si>
  <si>
    <t>N/A</t>
    <phoneticPr fontId="1"/>
  </si>
  <si>
    <r>
      <t>* Referenced guidelines, electricity and fuel CO</t>
    </r>
    <r>
      <rPr>
        <vertAlign val="subscript"/>
        <sz val="11"/>
        <color rgb="FF4D4D4D"/>
        <rFont val="メイリオ"/>
        <family val="3"/>
        <charset val="128"/>
      </rPr>
      <t>2</t>
    </r>
    <r>
      <rPr>
        <sz val="11"/>
        <color rgb="FF4D4D4D"/>
        <rFont val="メイリオ"/>
        <family val="3"/>
        <charset val="128"/>
      </rPr>
      <t xml:space="preserve"> emissions factors, and heat conversion coefficient
　・Ministry of the Environment, "Basic Guidelines on Accounting for Greenhouse Gas Emissions throughout the Supply Chain"
　・Ministry of the Environment, List of calculation methods and emission factors for calculating, reporting, and disclosure systems
      of Greenhouse Gas Emissions.
　・CO</t>
    </r>
    <r>
      <rPr>
        <vertAlign val="subscript"/>
        <sz val="11"/>
        <color rgb="FF4D4D4D"/>
        <rFont val="メイリオ"/>
        <family val="3"/>
        <charset val="128"/>
      </rPr>
      <t>2</t>
    </r>
    <r>
      <rPr>
        <sz val="11"/>
        <color rgb="FF4D4D4D"/>
        <rFont val="メイリオ"/>
        <family val="3"/>
        <charset val="128"/>
      </rPr>
      <t xml:space="preserve"> emission factors for overseas power consumption: Based on the emission factors announced by each electric company and
      government authorities of each country as well as those by country announced in IEA Emissions Factors 2022, which was
      issued by the International Energy Agency (IEA).</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</si>
</sst>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_ "/>
    <numFmt numFmtId="178" formatCode="#,##0.0000_);[Red]\(#,##0.0000\)"/>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3"/>
      <charset val="128"/>
      <scheme val="minor"/>
    </font>
    <font>
      <sz val="11"/>
      <color rgb="FF4D4D4D"/>
      <name val="メイリオ"/>
      <family val="3"/>
      <charset val="128"/>
    </font>
    <font>
      <b/>
      <sz val="12"/>
      <color rgb="FF4D4D4D"/>
      <name val="メイリオ"/>
      <family val="3"/>
      <charset val="128"/>
    </font>
    <font>
      <b/>
      <sz val="11"/>
      <color rgb="FF4D4D4D"/>
      <name val="メイリオ"/>
      <family val="3"/>
      <charset val="128"/>
    </font>
    <font>
      <sz val="12"/>
      <color rgb="FF4D4D4D"/>
      <name val="メイリオ"/>
      <family val="3"/>
      <charset val="128"/>
    </font>
    <font>
      <vertAlign val="subscript"/>
      <sz val="11"/>
      <color rgb="FF4D4D4D"/>
      <name val="メイリオ"/>
      <family val="3"/>
      <charset val="128"/>
    </font>
    <font>
      <sz val="20"/>
      <color rgb="FF4D4D4D"/>
      <name val="メイリオ"/>
      <family val="3"/>
      <charset val="128"/>
    </font>
    <font>
      <sz val="11"/>
      <color indexed="63"/>
      <name val="メイリオ"/>
      <family val="3"/>
      <charset val="128"/>
    </font>
    <font>
      <b/>
      <sz val="14"/>
      <color rgb="FF4D4D4D"/>
      <name val="メイリオ"/>
      <family val="3"/>
      <charset val="128"/>
    </font>
    <font>
      <b/>
      <sz val="16"/>
      <color rgb="FF005180"/>
      <name val="メイリオ"/>
      <family val="3"/>
      <charset val="128"/>
    </font>
    <font>
      <vertAlign val="subscript"/>
      <sz val="11"/>
      <color theme="1"/>
      <name val="メイリオ"/>
      <family val="3"/>
      <charset val="128"/>
    </font>
    <font>
      <sz val="11"/>
      <color theme="1"/>
      <name val="メイリオ"/>
      <family val="3"/>
      <charset val="128"/>
    </font>
    <font>
      <b/>
      <u/>
      <sz val="11"/>
      <color rgb="FF4D4D4D"/>
      <name val="メイリオ"/>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EEF1F3"/>
        <bgColor indexed="64"/>
      </patternFill>
    </fill>
    <fill>
      <patternFill patternType="solid">
        <fgColor rgb="FFFFFFCC"/>
        <bgColor indexed="64"/>
      </patternFill>
    </fill>
  </fills>
  <borders count="23">
    <border>
      <left/>
      <right/>
      <top/>
      <bottom/>
      <diagonal/>
    </border>
    <border>
      <left/>
      <right/>
      <top/>
      <bottom style="medium">
        <color rgb="FFC9CACA"/>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top style="thin">
        <color rgb="FF808080"/>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style="thin">
        <color rgb="FF808080"/>
      </top>
      <bottom style="thin">
        <color rgb="FF808080"/>
      </bottom>
      <diagonal/>
    </border>
    <border>
      <left style="thin">
        <color rgb="FF808080"/>
      </left>
      <right style="thin">
        <color auto="1"/>
      </right>
      <top style="thin">
        <color rgb="FF808080"/>
      </top>
      <bottom style="thin">
        <color rgb="FF808080"/>
      </bottom>
      <diagonal/>
    </border>
    <border>
      <left/>
      <right style="thin">
        <color rgb="FF808080"/>
      </right>
      <top style="thin">
        <color rgb="FF808080"/>
      </top>
      <bottom/>
      <diagonal/>
    </border>
    <border>
      <left/>
      <right style="thin">
        <color rgb="FF808080"/>
      </right>
      <top/>
      <bottom/>
      <diagonal/>
    </border>
    <border>
      <left style="thin">
        <color rgb="FF808080"/>
      </left>
      <right style="thin">
        <color rgb="FF808080"/>
      </right>
      <top style="thin">
        <color rgb="FF808080"/>
      </top>
      <bottom style="thin">
        <color auto="1"/>
      </bottom>
      <diagonal/>
    </border>
    <border>
      <left style="thin">
        <color rgb="FF808080"/>
      </left>
      <right style="thin">
        <color rgb="FF808080"/>
      </right>
      <top style="thin">
        <color auto="1"/>
      </top>
      <bottom style="thin">
        <color rgb="FF808080"/>
      </bottom>
      <diagonal/>
    </border>
    <border>
      <left style="thin">
        <color rgb="FF808080"/>
      </left>
      <right/>
      <top style="thin">
        <color rgb="FF808080"/>
      </top>
      <bottom style="thin">
        <color auto="1"/>
      </bottom>
      <diagonal/>
    </border>
    <border>
      <left style="thin">
        <color rgb="FF808080"/>
      </left>
      <right/>
      <top style="thin">
        <color auto="1"/>
      </top>
      <bottom style="thin">
        <color rgb="FF808080"/>
      </bottom>
      <diagonal/>
    </border>
    <border>
      <left style="thin">
        <color auto="1"/>
      </left>
      <right/>
      <top style="thin">
        <color rgb="FF808080"/>
      </top>
      <bottom style="thin">
        <color rgb="FF808080"/>
      </bottom>
      <diagonal/>
    </border>
    <border>
      <left style="thin">
        <color rgb="FF808080"/>
      </left>
      <right/>
      <top/>
      <bottom/>
      <diagonal/>
    </border>
    <border>
      <left style="thin">
        <color rgb="FF808080"/>
      </left>
      <right/>
      <top style="thin">
        <color rgb="FF808080"/>
      </top>
      <bottom/>
      <diagonal/>
    </border>
    <border>
      <left/>
      <right/>
      <top style="thin">
        <color rgb="FF808080"/>
      </top>
      <bottom/>
      <diagonal/>
    </border>
    <border>
      <left/>
      <right/>
      <top/>
      <bottom style="thin">
        <color rgb="FF808080"/>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70">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left" vertical="center"/>
    </xf>
    <xf numFmtId="40" fontId="5" fillId="0" borderId="0" xfId="0" applyNumberFormat="1" applyFont="1" applyAlignment="1">
      <alignment vertical="center" shrinkToFit="1"/>
    </xf>
    <xf numFmtId="0" fontId="5" fillId="0" borderId="0" xfId="0" applyFont="1" applyAlignment="1">
      <alignment vertical="center" wrapText="1"/>
    </xf>
    <xf numFmtId="0" fontId="5" fillId="0" borderId="1" xfId="0" applyFont="1" applyBorder="1" applyAlignment="1">
      <alignment horizontal="center" vertical="center" wrapText="1"/>
    </xf>
    <xf numFmtId="0" fontId="10" fillId="0" borderId="1" xfId="0" applyFont="1" applyBorder="1">
      <alignment vertical="center"/>
    </xf>
    <xf numFmtId="0" fontId="5" fillId="0" borderId="0" xfId="0" applyFont="1">
      <alignment vertical="center"/>
    </xf>
    <xf numFmtId="0" fontId="7" fillId="0" borderId="0" xfId="0" applyFont="1">
      <alignment vertical="center"/>
    </xf>
    <xf numFmtId="0" fontId="11" fillId="0" borderId="0" xfId="0" applyFont="1">
      <alignment vertical="center"/>
    </xf>
    <xf numFmtId="0" fontId="8"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pplyAlignment="1">
      <alignment horizontal="center" vertical="center" shrinkToFit="1"/>
    </xf>
    <xf numFmtId="38" fontId="5" fillId="0" borderId="0" xfId="0" applyNumberFormat="1" applyFont="1">
      <alignment vertical="center"/>
    </xf>
    <xf numFmtId="178" fontId="5" fillId="0" borderId="0" xfId="0" applyNumberFormat="1" applyFont="1">
      <alignment vertical="center"/>
    </xf>
    <xf numFmtId="9" fontId="5" fillId="0" borderId="0" xfId="2" applyFont="1" applyFill="1" applyAlignment="1">
      <alignment vertical="center"/>
    </xf>
    <xf numFmtId="10" fontId="5" fillId="0" borderId="0" xfId="2" applyNumberFormat="1" applyFont="1" applyFill="1" applyAlignment="1">
      <alignment vertical="center"/>
    </xf>
    <xf numFmtId="0" fontId="5" fillId="0" borderId="1" xfId="0" applyFont="1" applyBorder="1" applyAlignment="1">
      <alignment vertical="center" wrapText="1"/>
    </xf>
    <xf numFmtId="0" fontId="8" fillId="0" borderId="0" xfId="0" applyFont="1" applyAlignment="1">
      <alignment vertical="center" wrapText="1"/>
    </xf>
    <xf numFmtId="0" fontId="7" fillId="0" borderId="0" xfId="0" applyFont="1" applyAlignment="1">
      <alignment horizontal="center" vertical="center" wrapText="1"/>
    </xf>
    <xf numFmtId="0" fontId="12" fillId="0" borderId="0" xfId="0" applyFont="1">
      <alignment vertical="center"/>
    </xf>
    <xf numFmtId="0" fontId="7" fillId="3" borderId="2" xfId="0" applyFont="1" applyFill="1" applyBorder="1" applyAlignment="1">
      <alignment horizontal="center" vertical="center"/>
    </xf>
    <xf numFmtId="0" fontId="5" fillId="0" borderId="2" xfId="0" applyFont="1" applyBorder="1" applyAlignment="1">
      <alignment horizontal="center" vertical="center"/>
    </xf>
    <xf numFmtId="38" fontId="5" fillId="0" borderId="2" xfId="1" applyFont="1" applyBorder="1" applyAlignment="1">
      <alignment vertical="center"/>
    </xf>
    <xf numFmtId="0" fontId="5" fillId="4" borderId="2" xfId="0" applyFont="1" applyFill="1" applyBorder="1" applyAlignment="1">
      <alignment horizontal="center" vertical="center"/>
    </xf>
    <xf numFmtId="38" fontId="5" fillId="4" borderId="2" xfId="1" applyFont="1" applyFill="1" applyBorder="1" applyAlignment="1">
      <alignment vertical="center"/>
    </xf>
    <xf numFmtId="38" fontId="5" fillId="0" borderId="2" xfId="1" applyFont="1" applyFill="1" applyBorder="1" applyAlignment="1">
      <alignment vertical="center"/>
    </xf>
    <xf numFmtId="0" fontId="5" fillId="0" borderId="2" xfId="0" applyFont="1" applyBorder="1">
      <alignment vertical="center"/>
    </xf>
    <xf numFmtId="176" fontId="5" fillId="0" borderId="2" xfId="2" applyNumberFormat="1" applyFont="1" applyBorder="1" applyAlignment="1">
      <alignment vertical="center"/>
    </xf>
    <xf numFmtId="176" fontId="5" fillId="4" borderId="2" xfId="2" applyNumberFormat="1" applyFont="1" applyFill="1" applyBorder="1" applyAlignment="1">
      <alignment vertical="center"/>
    </xf>
    <xf numFmtId="0" fontId="7" fillId="3" borderId="3" xfId="0" applyFont="1" applyFill="1" applyBorder="1" applyAlignment="1">
      <alignment horizontal="center" vertical="center"/>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7" fillId="3" borderId="2" xfId="0" applyFont="1" applyFill="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4" borderId="4" xfId="0" applyFont="1" applyFill="1" applyBorder="1">
      <alignment vertical="center"/>
    </xf>
    <xf numFmtId="0" fontId="5" fillId="4" borderId="5" xfId="0" applyFont="1" applyFill="1" applyBorder="1">
      <alignment vertical="center"/>
    </xf>
    <xf numFmtId="0" fontId="5" fillId="4" borderId="6" xfId="0" applyFont="1" applyFill="1" applyBorder="1">
      <alignment vertical="center"/>
    </xf>
    <xf numFmtId="40" fontId="5" fillId="4" borderId="2" xfId="0" applyNumberFormat="1" applyFont="1" applyFill="1" applyBorder="1" applyAlignment="1">
      <alignment horizontal="right" vertical="center" shrinkToFit="1"/>
    </xf>
    <xf numFmtId="0" fontId="5" fillId="0" borderId="2" xfId="0" applyFont="1" applyBorder="1" applyAlignment="1">
      <alignment vertical="center" shrinkToFit="1"/>
    </xf>
    <xf numFmtId="40" fontId="5" fillId="0" borderId="2" xfId="0" applyNumberFormat="1" applyFont="1" applyBorder="1" applyAlignment="1">
      <alignment vertical="center" shrinkToFit="1"/>
    </xf>
    <xf numFmtId="0" fontId="5" fillId="4" borderId="2" xfId="0" applyFont="1" applyFill="1" applyBorder="1" applyAlignment="1">
      <alignment vertical="center" shrinkToFit="1"/>
    </xf>
    <xf numFmtId="40" fontId="5" fillId="4" borderId="2" xfId="0" applyNumberFormat="1" applyFont="1" applyFill="1" applyBorder="1" applyAlignment="1">
      <alignment vertical="center" shrinkToFit="1"/>
    </xf>
    <xf numFmtId="0" fontId="5" fillId="0" borderId="2" xfId="0" applyFont="1" applyBorder="1" applyAlignment="1">
      <alignment horizontal="center" vertical="center" shrinkToFit="1"/>
    </xf>
    <xf numFmtId="40" fontId="5" fillId="0" borderId="2" xfId="0" applyNumberFormat="1" applyFont="1" applyBorder="1" applyAlignment="1">
      <alignment horizontal="right" vertical="center" shrinkToFit="1"/>
    </xf>
    <xf numFmtId="0" fontId="5" fillId="0" borderId="7" xfId="0" applyFont="1" applyBorder="1" applyAlignment="1">
      <alignment horizontal="center" vertical="center"/>
    </xf>
    <xf numFmtId="0" fontId="5" fillId="0" borderId="3" xfId="0" applyFont="1" applyBorder="1" applyAlignment="1">
      <alignment horizontal="left" vertical="center" shrinkToFit="1"/>
    </xf>
    <xf numFmtId="0" fontId="5" fillId="0" borderId="3" xfId="0" applyFont="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12" xfId="0" applyFont="1" applyFill="1" applyBorder="1" applyAlignment="1">
      <alignment vertical="center" shrinkToFit="1"/>
    </xf>
    <xf numFmtId="40" fontId="5" fillId="0" borderId="4" xfId="0" applyNumberFormat="1" applyFont="1" applyBorder="1" applyAlignment="1">
      <alignment horizontal="right" vertical="center" shrinkToFit="1"/>
    </xf>
    <xf numFmtId="40" fontId="5" fillId="0" borderId="6" xfId="0" applyNumberFormat="1" applyFont="1" applyBorder="1" applyAlignment="1">
      <alignment horizontal="right" vertical="center" shrinkToFit="1"/>
    </xf>
    <xf numFmtId="40" fontId="5" fillId="4" borderId="6" xfId="0" applyNumberFormat="1" applyFont="1" applyFill="1" applyBorder="1" applyAlignment="1">
      <alignment horizontal="right" vertical="center" shrinkToFit="1"/>
    </xf>
    <xf numFmtId="0" fontId="5" fillId="4" borderId="7" xfId="0" applyFont="1" applyFill="1" applyBorder="1" applyAlignment="1">
      <alignment horizontal="centerContinuous" vertical="center" shrinkToFit="1"/>
    </xf>
    <xf numFmtId="0" fontId="5" fillId="4" borderId="3" xfId="0" applyFont="1" applyFill="1" applyBorder="1" applyAlignment="1">
      <alignment horizontal="centerContinuous" vertical="center" shrinkToFit="1"/>
    </xf>
    <xf numFmtId="0" fontId="5" fillId="4" borderId="4" xfId="0" applyFont="1" applyFill="1" applyBorder="1" applyAlignment="1">
      <alignment vertical="center" shrinkToFit="1"/>
    </xf>
    <xf numFmtId="0" fontId="5" fillId="4" borderId="5" xfId="0" applyFont="1" applyFill="1" applyBorder="1" applyAlignment="1">
      <alignment vertical="center" shrinkToFit="1"/>
    </xf>
    <xf numFmtId="0" fontId="5" fillId="4" borderId="6" xfId="0" applyFont="1" applyFill="1" applyBorder="1" applyAlignment="1">
      <alignment vertical="center" shrinkToFit="1"/>
    </xf>
    <xf numFmtId="0" fontId="5" fillId="0" borderId="20" xfId="0" applyFont="1" applyBorder="1">
      <alignment vertical="center"/>
    </xf>
    <xf numFmtId="0" fontId="5" fillId="0" borderId="19" xfId="0" applyFont="1" applyBorder="1" applyAlignment="1">
      <alignment vertical="center" shrinkToFit="1"/>
    </xf>
    <xf numFmtId="0" fontId="5" fillId="0" borderId="13" xfId="0" applyFont="1" applyBorder="1">
      <alignment vertical="center"/>
    </xf>
    <xf numFmtId="0" fontId="5" fillId="0" borderId="8" xfId="0" applyFont="1" applyBorder="1">
      <alignment vertical="center"/>
    </xf>
    <xf numFmtId="0" fontId="5" fillId="0" borderId="9" xfId="0" applyFont="1" applyBorder="1" applyAlignment="1">
      <alignment vertical="center" shrinkToFit="1"/>
    </xf>
    <xf numFmtId="0" fontId="5" fillId="0" borderId="19" xfId="0" applyFont="1" applyBorder="1">
      <alignment vertical="center"/>
    </xf>
    <xf numFmtId="0" fontId="7" fillId="3" borderId="2" xfId="0" applyFont="1" applyFill="1" applyBorder="1" applyAlignment="1">
      <alignment horizontal="centerContinuous" vertical="center"/>
    </xf>
    <xf numFmtId="38" fontId="5" fillId="0" borderId="2" xfId="0" applyNumberFormat="1" applyFont="1" applyBorder="1" applyAlignment="1">
      <alignment vertical="center" shrinkToFit="1"/>
    </xf>
    <xf numFmtId="38" fontId="5" fillId="4" borderId="2" xfId="0" applyNumberFormat="1" applyFont="1" applyFill="1" applyBorder="1" applyAlignment="1">
      <alignment vertical="center" shrinkToFit="1"/>
    </xf>
    <xf numFmtId="176" fontId="5" fillId="0" borderId="2" xfId="0" applyNumberFormat="1" applyFont="1" applyBorder="1" applyAlignment="1">
      <alignment vertical="center" shrinkToFit="1"/>
    </xf>
    <xf numFmtId="176" fontId="5" fillId="4" borderId="2" xfId="0" applyNumberFormat="1" applyFont="1" applyFill="1" applyBorder="1" applyAlignment="1">
      <alignment vertical="center" shrinkToFit="1"/>
    </xf>
    <xf numFmtId="0" fontId="5" fillId="0" borderId="2" xfId="2" applyNumberFormat="1" applyFont="1" applyFill="1" applyBorder="1" applyAlignment="1">
      <alignment vertical="center" shrinkToFit="1"/>
    </xf>
    <xf numFmtId="177" fontId="5" fillId="0" borderId="2" xfId="0" applyNumberFormat="1" applyFont="1" applyBorder="1">
      <alignment vertical="center"/>
    </xf>
    <xf numFmtId="0" fontId="7" fillId="3" borderId="11" xfId="0" applyFont="1" applyFill="1" applyBorder="1" applyAlignment="1">
      <alignment horizontal="centerContinuous" vertical="center"/>
    </xf>
    <xf numFmtId="0" fontId="7" fillId="3" borderId="7" xfId="0" applyFont="1" applyFill="1" applyBorder="1" applyAlignment="1">
      <alignment horizontal="centerContinuous" vertical="center"/>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7" xfId="0" applyFont="1" applyBorder="1" applyAlignment="1">
      <alignment vertical="center" wrapText="1"/>
    </xf>
    <xf numFmtId="0" fontId="12" fillId="0" borderId="0" xfId="0" applyFont="1" applyAlignment="1">
      <alignment horizontal="left" vertical="center"/>
    </xf>
    <xf numFmtId="0" fontId="13" fillId="0" borderId="0" xfId="0" applyFont="1">
      <alignment vertical="center"/>
    </xf>
    <xf numFmtId="0" fontId="8" fillId="0" borderId="0" xfId="0" applyFont="1" applyAlignment="1">
      <alignment horizontal="left" vertical="center"/>
    </xf>
    <xf numFmtId="0" fontId="5" fillId="0" borderId="0" xfId="0" applyFont="1" applyAlignment="1">
      <alignment horizontal="left"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Continuous" vertical="center"/>
    </xf>
    <xf numFmtId="0" fontId="5" fillId="0" borderId="3" xfId="0" applyFont="1" applyBorder="1" applyAlignment="1">
      <alignment horizontal="right" vertical="center" wrapText="1" shrinkToFit="1"/>
    </xf>
    <xf numFmtId="0" fontId="5" fillId="0" borderId="1" xfId="0" applyFont="1" applyBorder="1">
      <alignment vertical="center"/>
    </xf>
    <xf numFmtId="0" fontId="5" fillId="0" borderId="0" xfId="0" applyFont="1" applyAlignment="1">
      <alignment horizontal="right" vertical="center" wrapText="1"/>
    </xf>
    <xf numFmtId="0" fontId="7" fillId="3" borderId="3" xfId="0" applyFont="1" applyFill="1" applyBorder="1" applyAlignment="1">
      <alignment horizontal="center" vertical="center" wrapText="1"/>
    </xf>
    <xf numFmtId="0" fontId="5" fillId="0" borderId="4" xfId="0" applyFont="1" applyBorder="1" applyAlignment="1">
      <alignment vertical="center" wrapText="1"/>
    </xf>
    <xf numFmtId="0" fontId="5" fillId="0" borderId="3" xfId="0" applyFont="1" applyBorder="1" applyAlignment="1">
      <alignment vertical="center" wrapText="1" shrinkToFit="1"/>
    </xf>
    <xf numFmtId="0" fontId="5" fillId="0" borderId="2" xfId="0" applyFont="1" applyBorder="1" applyAlignment="1">
      <alignment horizontal="center" vertical="center" wrapText="1"/>
    </xf>
    <xf numFmtId="38" fontId="5" fillId="0" borderId="2" xfId="0" applyNumberFormat="1" applyFont="1" applyBorder="1" applyAlignment="1">
      <alignment vertical="center" wrapText="1" shrinkToFit="1"/>
    </xf>
    <xf numFmtId="0" fontId="5" fillId="4" borderId="3" xfId="0" applyFont="1" applyFill="1" applyBorder="1" applyAlignment="1">
      <alignment vertical="center" wrapText="1" shrinkToFit="1"/>
    </xf>
    <xf numFmtId="0" fontId="5" fillId="4" borderId="2" xfId="0" applyFont="1" applyFill="1" applyBorder="1" applyAlignment="1">
      <alignment horizontal="center" vertical="center" wrapText="1"/>
    </xf>
    <xf numFmtId="38" fontId="5" fillId="4" borderId="2" xfId="0" applyNumberFormat="1" applyFont="1" applyFill="1" applyBorder="1" applyAlignment="1">
      <alignment vertical="center" wrapText="1" shrinkToFit="1"/>
    </xf>
    <xf numFmtId="0" fontId="7" fillId="0" borderId="0" xfId="0" applyFont="1" applyAlignment="1">
      <alignment vertical="center" wrapText="1"/>
    </xf>
    <xf numFmtId="0" fontId="5" fillId="4" borderId="2" xfId="0" applyFont="1" applyFill="1" applyBorder="1" applyAlignment="1">
      <alignment vertical="center" wrapText="1" shrinkToFit="1"/>
    </xf>
    <xf numFmtId="0" fontId="5" fillId="4" borderId="2" xfId="0" applyFont="1" applyFill="1" applyBorder="1" applyAlignment="1">
      <alignment vertical="center" wrapText="1"/>
    </xf>
    <xf numFmtId="0" fontId="5" fillId="0" borderId="6" xfId="0" applyFont="1" applyBorder="1" applyAlignment="1">
      <alignment vertical="top"/>
    </xf>
    <xf numFmtId="0" fontId="5" fillId="4" borderId="3" xfId="0" applyFont="1" applyFill="1" applyBorder="1" applyAlignment="1">
      <alignment vertical="center" wrapText="1"/>
    </xf>
    <xf numFmtId="0" fontId="7" fillId="3" borderId="18" xfId="0" applyFont="1" applyFill="1" applyBorder="1" applyAlignment="1">
      <alignment horizontal="centerContinuous" vertical="center"/>
    </xf>
    <xf numFmtId="0" fontId="5" fillId="0" borderId="21" xfId="0" applyFont="1" applyBorder="1">
      <alignment vertical="center"/>
    </xf>
    <xf numFmtId="0" fontId="5" fillId="0" borderId="22" xfId="0" applyFont="1" applyBorder="1">
      <alignment vertical="center"/>
    </xf>
    <xf numFmtId="38" fontId="5" fillId="0" borderId="7" xfId="1" applyFont="1" applyBorder="1" applyAlignment="1">
      <alignment vertical="center"/>
    </xf>
    <xf numFmtId="38" fontId="5" fillId="0" borderId="3" xfId="1" applyFont="1" applyBorder="1" applyAlignment="1">
      <alignment vertical="center"/>
    </xf>
    <xf numFmtId="38" fontId="5" fillId="0" borderId="7" xfId="1" applyFont="1" applyFill="1" applyBorder="1" applyAlignment="1">
      <alignment vertical="center"/>
    </xf>
    <xf numFmtId="38" fontId="5" fillId="0" borderId="3" xfId="1" applyFont="1" applyFill="1" applyBorder="1" applyAlignment="1">
      <alignment vertical="center"/>
    </xf>
    <xf numFmtId="38" fontId="5" fillId="4" borderId="7" xfId="1" applyFont="1" applyFill="1" applyBorder="1" applyAlignment="1">
      <alignment vertical="center"/>
    </xf>
    <xf numFmtId="38" fontId="5" fillId="4" borderId="3" xfId="1" applyFont="1" applyFill="1" applyBorder="1" applyAlignment="1">
      <alignment vertical="center"/>
    </xf>
    <xf numFmtId="176" fontId="5" fillId="0" borderId="7" xfId="2" applyNumberFormat="1" applyFont="1" applyBorder="1" applyAlignment="1">
      <alignment vertical="center"/>
    </xf>
    <xf numFmtId="176" fontId="5" fillId="0" borderId="3" xfId="2" applyNumberFormat="1" applyFont="1" applyBorder="1" applyAlignment="1">
      <alignment vertical="center"/>
    </xf>
    <xf numFmtId="176" fontId="5" fillId="4" borderId="7" xfId="2" applyNumberFormat="1" applyFont="1" applyFill="1" applyBorder="1" applyAlignment="1">
      <alignment vertical="center"/>
    </xf>
    <xf numFmtId="176" fontId="5" fillId="4" borderId="3" xfId="2" applyNumberFormat="1" applyFont="1" applyFill="1" applyBorder="1" applyAlignment="1">
      <alignment vertical="center"/>
    </xf>
    <xf numFmtId="0" fontId="7" fillId="3" borderId="2" xfId="0" applyFont="1" applyFill="1" applyBorder="1" applyAlignment="1">
      <alignment horizontal="centerContinuous" vertical="center" wrapText="1"/>
    </xf>
    <xf numFmtId="0" fontId="5" fillId="0" borderId="10" xfId="0" applyFont="1" applyBorder="1" applyAlignment="1">
      <alignment horizontal="left" vertical="center" wrapText="1"/>
    </xf>
    <xf numFmtId="0" fontId="5" fillId="0" borderId="3" xfId="0" applyFont="1" applyBorder="1" applyAlignment="1">
      <alignment vertical="center" wrapText="1"/>
    </xf>
    <xf numFmtId="0" fontId="7" fillId="0" borderId="7" xfId="0" applyFont="1" applyBorder="1" applyAlignment="1">
      <alignment horizontal="left" vertical="center" wrapText="1"/>
    </xf>
    <xf numFmtId="2" fontId="5" fillId="0" borderId="7" xfId="0" applyNumberFormat="1" applyFont="1" applyBorder="1" applyAlignment="1">
      <alignment horizontal="left" vertical="center" wrapText="1"/>
    </xf>
    <xf numFmtId="2" fontId="5" fillId="4" borderId="7" xfId="0" applyNumberFormat="1" applyFont="1" applyFill="1" applyBorder="1" applyAlignment="1">
      <alignment horizontal="left" vertical="center" wrapText="1"/>
    </xf>
    <xf numFmtId="2" fontId="5" fillId="0" borderId="0" xfId="0" applyNumberFormat="1" applyFont="1" applyAlignment="1">
      <alignment vertical="center" wrapText="1"/>
    </xf>
    <xf numFmtId="0" fontId="7" fillId="0" borderId="3" xfId="0" applyFont="1" applyBorder="1" applyAlignment="1">
      <alignment horizontal="center" vertical="center" wrapText="1"/>
    </xf>
    <xf numFmtId="0" fontId="5" fillId="0" borderId="7" xfId="0" applyFont="1" applyBorder="1" applyAlignment="1">
      <alignment horizontal="right" vertical="center" wrapText="1"/>
    </xf>
    <xf numFmtId="0" fontId="5" fillId="0" borderId="7" xfId="0" applyFont="1" applyBorder="1" applyAlignment="1">
      <alignment horizontal="left" vertical="center" wrapText="1"/>
    </xf>
    <xf numFmtId="0" fontId="5" fillId="4" borderId="7" xfId="0" applyFont="1" applyFill="1" applyBorder="1" applyAlignment="1">
      <alignment horizontal="left" vertical="center" wrapText="1"/>
    </xf>
    <xf numFmtId="0" fontId="7" fillId="0" borderId="7" xfId="0" applyFont="1" applyBorder="1" applyAlignment="1">
      <alignment vertical="center" wrapText="1"/>
    </xf>
    <xf numFmtId="2" fontId="5" fillId="0" borderId="0" xfId="0" applyNumberFormat="1" applyFont="1" applyAlignment="1">
      <alignment horizontal="right" vertical="center" wrapText="1"/>
    </xf>
    <xf numFmtId="0" fontId="8" fillId="0" borderId="0" xfId="0" applyFont="1" applyAlignment="1">
      <alignment horizontal="left" vertical="center" wrapText="1"/>
    </xf>
    <xf numFmtId="0" fontId="5" fillId="0" borderId="1" xfId="0" applyFont="1" applyBorder="1" applyAlignment="1">
      <alignment horizontal="left" vertical="center"/>
    </xf>
    <xf numFmtId="0" fontId="16" fillId="0" borderId="0" xfId="0" applyFont="1">
      <alignment vertical="center"/>
    </xf>
    <xf numFmtId="38" fontId="7" fillId="0" borderId="0" xfId="0" applyNumberFormat="1" applyFont="1">
      <alignment vertical="center"/>
    </xf>
    <xf numFmtId="178" fontId="7" fillId="0" borderId="0" xfId="0" applyNumberFormat="1" applyFont="1" applyAlignment="1">
      <alignment vertical="center" shrinkToFit="1"/>
    </xf>
    <xf numFmtId="3" fontId="5" fillId="0" borderId="6" xfId="0" applyNumberFormat="1" applyFont="1" applyBorder="1" applyAlignment="1">
      <alignment vertical="center" wrapText="1"/>
    </xf>
    <xf numFmtId="3" fontId="5" fillId="0" borderId="2" xfId="0" applyNumberFormat="1" applyFont="1" applyBorder="1" applyAlignment="1">
      <alignment vertical="center" wrapText="1"/>
    </xf>
    <xf numFmtId="1" fontId="5" fillId="0" borderId="2" xfId="0" applyNumberFormat="1" applyFont="1" applyBorder="1" applyAlignment="1">
      <alignment vertical="center" wrapText="1"/>
    </xf>
    <xf numFmtId="3" fontId="5" fillId="4" borderId="2" xfId="0" applyNumberFormat="1" applyFont="1" applyFill="1" applyBorder="1" applyAlignment="1">
      <alignment vertical="center" wrapText="1"/>
    </xf>
    <xf numFmtId="2" fontId="5" fillId="0" borderId="3" xfId="0" applyNumberFormat="1" applyFont="1" applyBorder="1" applyAlignment="1">
      <alignment vertical="center" wrapText="1"/>
    </xf>
    <xf numFmtId="2" fontId="5" fillId="4" borderId="3" xfId="0" applyNumberFormat="1" applyFont="1" applyFill="1" applyBorder="1" applyAlignment="1">
      <alignment vertical="center" wrapText="1"/>
    </xf>
    <xf numFmtId="0" fontId="5" fillId="0" borderId="3" xfId="0" applyFont="1" applyBorder="1" applyAlignment="1">
      <alignment horizontal="right" vertical="center" wrapText="1"/>
    </xf>
    <xf numFmtId="2" fontId="5" fillId="4" borderId="3" xfId="0" applyNumberFormat="1" applyFont="1" applyFill="1" applyBorder="1" applyAlignment="1">
      <alignment horizontal="right" vertical="center" wrapText="1"/>
    </xf>
    <xf numFmtId="38" fontId="5" fillId="0" borderId="2" xfId="0" applyNumberFormat="1" applyFont="1" applyBorder="1">
      <alignment vertical="center"/>
    </xf>
    <xf numFmtId="0" fontId="5" fillId="0" borderId="0" xfId="0" applyFont="1" applyAlignment="1">
      <alignment horizontal="left" vertical="center" wrapText="1"/>
    </xf>
    <xf numFmtId="0" fontId="5" fillId="0" borderId="21" xfId="0" applyFont="1" applyBorder="1" applyAlignment="1">
      <alignment horizontal="left" vertical="center" wrapText="1"/>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0" xfId="0" applyFont="1" applyAlignment="1">
      <alignment horizontal="left"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808080"/>
      <color rgb="FF005180"/>
      <color rgb="FFFFFFCC"/>
      <color rgb="FFA00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1502226</xdr:colOff>
      <xdr:row>5</xdr:row>
      <xdr:rowOff>81644</xdr:rowOff>
    </xdr:from>
    <xdr:to>
      <xdr:col>1</xdr:col>
      <xdr:colOff>1616526</xdr:colOff>
      <xdr:row>5</xdr:row>
      <xdr:rowOff>195944</xdr:rowOff>
    </xdr:to>
    <xdr:pic>
      <xdr:nvPicPr>
        <xdr:cNvPr id="2" name="図 1">
          <a:extLst>
            <a:ext uri="{FF2B5EF4-FFF2-40B4-BE49-F238E27FC236}">
              <a16:creationId xmlns:a16="http://schemas.microsoft.com/office/drawing/2014/main" id="{766AF341-BCD5-4A46-BA9A-04AB097A5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0412" y="153488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816430</xdr:colOff>
      <xdr:row>24</xdr:row>
      <xdr:rowOff>97972</xdr:rowOff>
    </xdr:from>
    <xdr:to>
      <xdr:col>1</xdr:col>
      <xdr:colOff>930730</xdr:colOff>
      <xdr:row>24</xdr:row>
      <xdr:rowOff>212272</xdr:rowOff>
    </xdr:to>
    <xdr:pic>
      <xdr:nvPicPr>
        <xdr:cNvPr id="3" name="図 2">
          <a:extLst>
            <a:ext uri="{FF2B5EF4-FFF2-40B4-BE49-F238E27FC236}">
              <a16:creationId xmlns:a16="http://schemas.microsoft.com/office/drawing/2014/main" id="{E02778F4-3E75-4D4A-B77E-9CB507FEA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4616" y="734241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800100</xdr:colOff>
      <xdr:row>28</xdr:row>
      <xdr:rowOff>92529</xdr:rowOff>
    </xdr:from>
    <xdr:to>
      <xdr:col>1</xdr:col>
      <xdr:colOff>914400</xdr:colOff>
      <xdr:row>28</xdr:row>
      <xdr:rowOff>206829</xdr:rowOff>
    </xdr:to>
    <xdr:pic>
      <xdr:nvPicPr>
        <xdr:cNvPr id="4" name="図 3">
          <a:extLst>
            <a:ext uri="{FF2B5EF4-FFF2-40B4-BE49-F238E27FC236}">
              <a16:creationId xmlns:a16="http://schemas.microsoft.com/office/drawing/2014/main" id="{2D3AEC40-331C-4A09-85CE-DFFAFCE43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8286" y="855617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1306287</xdr:colOff>
      <xdr:row>30</xdr:row>
      <xdr:rowOff>103416</xdr:rowOff>
    </xdr:from>
    <xdr:to>
      <xdr:col>1</xdr:col>
      <xdr:colOff>1420587</xdr:colOff>
      <xdr:row>30</xdr:row>
      <xdr:rowOff>217716</xdr:rowOff>
    </xdr:to>
    <xdr:pic>
      <xdr:nvPicPr>
        <xdr:cNvPr id="5" name="図 4">
          <a:extLst>
            <a:ext uri="{FF2B5EF4-FFF2-40B4-BE49-F238E27FC236}">
              <a16:creationId xmlns:a16="http://schemas.microsoft.com/office/drawing/2014/main" id="{89C3B670-D1DD-459D-BDA3-715299803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4473" y="917665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1894114</xdr:colOff>
      <xdr:row>38</xdr:row>
      <xdr:rowOff>576943</xdr:rowOff>
    </xdr:from>
    <xdr:to>
      <xdr:col>1</xdr:col>
      <xdr:colOff>2008414</xdr:colOff>
      <xdr:row>38</xdr:row>
      <xdr:rowOff>691243</xdr:rowOff>
    </xdr:to>
    <xdr:pic>
      <xdr:nvPicPr>
        <xdr:cNvPr id="7" name="図 6">
          <a:extLst>
            <a:ext uri="{FF2B5EF4-FFF2-40B4-BE49-F238E27FC236}">
              <a16:creationId xmlns:a16="http://schemas.microsoft.com/office/drawing/2014/main" id="{509A570C-B3F1-4AA5-AF9E-C331A9461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1208858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816428</xdr:colOff>
      <xdr:row>8</xdr:row>
      <xdr:rowOff>87086</xdr:rowOff>
    </xdr:from>
    <xdr:to>
      <xdr:col>1</xdr:col>
      <xdr:colOff>930728</xdr:colOff>
      <xdr:row>8</xdr:row>
      <xdr:rowOff>201386</xdr:rowOff>
    </xdr:to>
    <xdr:pic>
      <xdr:nvPicPr>
        <xdr:cNvPr id="2" name="図 1">
          <a:extLst>
            <a:ext uri="{FF2B5EF4-FFF2-40B4-BE49-F238E27FC236}">
              <a16:creationId xmlns:a16="http://schemas.microsoft.com/office/drawing/2014/main" id="{A1177E15-2820-46E1-BEF3-FF6070768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7714" y="263434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1306286</xdr:colOff>
      <xdr:row>5</xdr:row>
      <xdr:rowOff>87085</xdr:rowOff>
    </xdr:from>
    <xdr:to>
      <xdr:col>1</xdr:col>
      <xdr:colOff>1420586</xdr:colOff>
      <xdr:row>5</xdr:row>
      <xdr:rowOff>201385</xdr:rowOff>
    </xdr:to>
    <xdr:pic>
      <xdr:nvPicPr>
        <xdr:cNvPr id="3" name="図 2">
          <a:extLst>
            <a:ext uri="{FF2B5EF4-FFF2-40B4-BE49-F238E27FC236}">
              <a16:creationId xmlns:a16="http://schemas.microsoft.com/office/drawing/2014/main" id="{BAC9173E-CCEB-410E-815C-012B012FA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7572" y="171994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620484</xdr:colOff>
      <xdr:row>11</xdr:row>
      <xdr:rowOff>92528</xdr:rowOff>
    </xdr:from>
    <xdr:to>
      <xdr:col>1</xdr:col>
      <xdr:colOff>734784</xdr:colOff>
      <xdr:row>11</xdr:row>
      <xdr:rowOff>206828</xdr:rowOff>
    </xdr:to>
    <xdr:pic>
      <xdr:nvPicPr>
        <xdr:cNvPr id="4" name="図 3">
          <a:extLst>
            <a:ext uri="{FF2B5EF4-FFF2-40B4-BE49-F238E27FC236}">
              <a16:creationId xmlns:a16="http://schemas.microsoft.com/office/drawing/2014/main" id="{4CBE6584-C61C-4B82-95DE-2039C8C03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1770" y="355418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587829</xdr:colOff>
      <xdr:row>14</xdr:row>
      <xdr:rowOff>87086</xdr:rowOff>
    </xdr:from>
    <xdr:to>
      <xdr:col>1</xdr:col>
      <xdr:colOff>702129</xdr:colOff>
      <xdr:row>14</xdr:row>
      <xdr:rowOff>201386</xdr:rowOff>
    </xdr:to>
    <xdr:pic>
      <xdr:nvPicPr>
        <xdr:cNvPr id="5" name="図 4">
          <a:extLst>
            <a:ext uri="{FF2B5EF4-FFF2-40B4-BE49-F238E27FC236}">
              <a16:creationId xmlns:a16="http://schemas.microsoft.com/office/drawing/2014/main" id="{8BFF524B-FFA2-43BE-BEF3-32DFB1FE4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9115" y="446314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821872</xdr:colOff>
      <xdr:row>17</xdr:row>
      <xdr:rowOff>92529</xdr:rowOff>
    </xdr:from>
    <xdr:to>
      <xdr:col>2</xdr:col>
      <xdr:colOff>936172</xdr:colOff>
      <xdr:row>17</xdr:row>
      <xdr:rowOff>206829</xdr:rowOff>
    </xdr:to>
    <xdr:pic>
      <xdr:nvPicPr>
        <xdr:cNvPr id="7" name="図 6">
          <a:extLst>
            <a:ext uri="{FF2B5EF4-FFF2-40B4-BE49-F238E27FC236}">
              <a16:creationId xmlns:a16="http://schemas.microsoft.com/office/drawing/2014/main" id="{2FDE122C-7424-4C7E-9763-3CE488421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6258" y="520337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870857</xdr:colOff>
      <xdr:row>27</xdr:row>
      <xdr:rowOff>92528</xdr:rowOff>
    </xdr:from>
    <xdr:to>
      <xdr:col>2</xdr:col>
      <xdr:colOff>985157</xdr:colOff>
      <xdr:row>27</xdr:row>
      <xdr:rowOff>206828</xdr:rowOff>
    </xdr:to>
    <xdr:pic>
      <xdr:nvPicPr>
        <xdr:cNvPr id="8" name="図 7">
          <a:extLst>
            <a:ext uri="{FF2B5EF4-FFF2-40B4-BE49-F238E27FC236}">
              <a16:creationId xmlns:a16="http://schemas.microsoft.com/office/drawing/2014/main" id="{76430900-DD09-4EE8-BEAD-CB1ABD734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5243" y="825137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155121</xdr:colOff>
      <xdr:row>37</xdr:row>
      <xdr:rowOff>102053</xdr:rowOff>
    </xdr:from>
    <xdr:to>
      <xdr:col>2</xdr:col>
      <xdr:colOff>269421</xdr:colOff>
      <xdr:row>37</xdr:row>
      <xdr:rowOff>216353</xdr:rowOff>
    </xdr:to>
    <xdr:pic>
      <xdr:nvPicPr>
        <xdr:cNvPr id="9" name="図 8">
          <a:extLst>
            <a:ext uri="{FF2B5EF4-FFF2-40B4-BE49-F238E27FC236}">
              <a16:creationId xmlns:a16="http://schemas.microsoft.com/office/drawing/2014/main" id="{71750E7B-40D9-4319-BFD0-3BDADEEB1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692" y="1435689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168730</xdr:colOff>
      <xdr:row>43</xdr:row>
      <xdr:rowOff>108857</xdr:rowOff>
    </xdr:from>
    <xdr:to>
      <xdr:col>2</xdr:col>
      <xdr:colOff>283030</xdr:colOff>
      <xdr:row>43</xdr:row>
      <xdr:rowOff>223157</xdr:rowOff>
    </xdr:to>
    <xdr:pic>
      <xdr:nvPicPr>
        <xdr:cNvPr id="10" name="図 9">
          <a:extLst>
            <a:ext uri="{FF2B5EF4-FFF2-40B4-BE49-F238E27FC236}">
              <a16:creationId xmlns:a16="http://schemas.microsoft.com/office/drawing/2014/main" id="{CE6AEB20-443E-401D-9F96-8B26F13001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1" y="16192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1061357</xdr:colOff>
      <xdr:row>41</xdr:row>
      <xdr:rowOff>108857</xdr:rowOff>
    </xdr:from>
    <xdr:to>
      <xdr:col>0</xdr:col>
      <xdr:colOff>1175657</xdr:colOff>
      <xdr:row>41</xdr:row>
      <xdr:rowOff>223157</xdr:rowOff>
    </xdr:to>
    <xdr:pic>
      <xdr:nvPicPr>
        <xdr:cNvPr id="11" name="図 10">
          <a:extLst>
            <a:ext uri="{FF2B5EF4-FFF2-40B4-BE49-F238E27FC236}">
              <a16:creationId xmlns:a16="http://schemas.microsoft.com/office/drawing/2014/main" id="{925095A3-E2D9-417A-9975-1CD02189C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357" y="1557745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821871</xdr:colOff>
      <xdr:row>5</xdr:row>
      <xdr:rowOff>97972</xdr:rowOff>
    </xdr:from>
    <xdr:to>
      <xdr:col>1</xdr:col>
      <xdr:colOff>936171</xdr:colOff>
      <xdr:row>5</xdr:row>
      <xdr:rowOff>212272</xdr:rowOff>
    </xdr:to>
    <xdr:pic>
      <xdr:nvPicPr>
        <xdr:cNvPr id="2" name="図 1">
          <a:extLst>
            <a:ext uri="{FF2B5EF4-FFF2-40B4-BE49-F238E27FC236}">
              <a16:creationId xmlns:a16="http://schemas.microsoft.com/office/drawing/2014/main" id="{50A12822-3589-45FE-95E7-C9A104F9D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0057" y="155121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491218</xdr:colOff>
      <xdr:row>17</xdr:row>
      <xdr:rowOff>333376</xdr:rowOff>
    </xdr:from>
    <xdr:to>
      <xdr:col>2</xdr:col>
      <xdr:colOff>605518</xdr:colOff>
      <xdr:row>17</xdr:row>
      <xdr:rowOff>447676</xdr:rowOff>
    </xdr:to>
    <xdr:pic>
      <xdr:nvPicPr>
        <xdr:cNvPr id="3" name="図 2">
          <a:extLst>
            <a:ext uri="{FF2B5EF4-FFF2-40B4-BE49-F238E27FC236}">
              <a16:creationId xmlns:a16="http://schemas.microsoft.com/office/drawing/2014/main" id="{31891613-68F8-4C1F-A391-6F519A275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7268" y="594360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1295400</xdr:colOff>
      <xdr:row>12</xdr:row>
      <xdr:rowOff>103414</xdr:rowOff>
    </xdr:from>
    <xdr:to>
      <xdr:col>1</xdr:col>
      <xdr:colOff>1409700</xdr:colOff>
      <xdr:row>12</xdr:row>
      <xdr:rowOff>217714</xdr:rowOff>
    </xdr:to>
    <xdr:pic>
      <xdr:nvPicPr>
        <xdr:cNvPr id="4" name="図 3">
          <a:extLst>
            <a:ext uri="{FF2B5EF4-FFF2-40B4-BE49-F238E27FC236}">
              <a16:creationId xmlns:a16="http://schemas.microsoft.com/office/drawing/2014/main" id="{F2DDCB0B-3DFF-42EB-9096-C56B6923F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3586" y="369025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783771</xdr:colOff>
      <xdr:row>21</xdr:row>
      <xdr:rowOff>97971</xdr:rowOff>
    </xdr:from>
    <xdr:to>
      <xdr:col>1</xdr:col>
      <xdr:colOff>898071</xdr:colOff>
      <xdr:row>21</xdr:row>
      <xdr:rowOff>212271</xdr:rowOff>
    </xdr:to>
    <xdr:pic>
      <xdr:nvPicPr>
        <xdr:cNvPr id="5" name="図 4">
          <a:extLst>
            <a:ext uri="{FF2B5EF4-FFF2-40B4-BE49-F238E27FC236}">
              <a16:creationId xmlns:a16="http://schemas.microsoft.com/office/drawing/2014/main" id="{CA552DE3-C33F-4FC5-A9F2-DB28C47C7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957" y="667838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664029</xdr:colOff>
      <xdr:row>27</xdr:row>
      <xdr:rowOff>92527</xdr:rowOff>
    </xdr:from>
    <xdr:to>
      <xdr:col>1</xdr:col>
      <xdr:colOff>778329</xdr:colOff>
      <xdr:row>27</xdr:row>
      <xdr:rowOff>206827</xdr:rowOff>
    </xdr:to>
    <xdr:pic>
      <xdr:nvPicPr>
        <xdr:cNvPr id="6" name="図 5">
          <a:extLst>
            <a:ext uri="{FF2B5EF4-FFF2-40B4-BE49-F238E27FC236}">
              <a16:creationId xmlns:a16="http://schemas.microsoft.com/office/drawing/2014/main" id="{F2FE3366-B326-4AFA-B0F6-141612DAE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2215" y="850174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1077686</xdr:colOff>
      <xdr:row>29</xdr:row>
      <xdr:rowOff>97971</xdr:rowOff>
    </xdr:from>
    <xdr:to>
      <xdr:col>1</xdr:col>
      <xdr:colOff>1191986</xdr:colOff>
      <xdr:row>29</xdr:row>
      <xdr:rowOff>212271</xdr:rowOff>
    </xdr:to>
    <xdr:pic>
      <xdr:nvPicPr>
        <xdr:cNvPr id="7" name="図 6">
          <a:extLst>
            <a:ext uri="{FF2B5EF4-FFF2-40B4-BE49-F238E27FC236}">
              <a16:creationId xmlns:a16="http://schemas.microsoft.com/office/drawing/2014/main" id="{480FB8F3-686D-4434-996F-6678DD704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5872" y="911678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493940</xdr:colOff>
      <xdr:row>32</xdr:row>
      <xdr:rowOff>1310367</xdr:rowOff>
    </xdr:from>
    <xdr:to>
      <xdr:col>2</xdr:col>
      <xdr:colOff>608240</xdr:colOff>
      <xdr:row>32</xdr:row>
      <xdr:rowOff>1424667</xdr:rowOff>
    </xdr:to>
    <xdr:pic>
      <xdr:nvPicPr>
        <xdr:cNvPr id="9" name="図 8">
          <a:extLst>
            <a:ext uri="{FF2B5EF4-FFF2-40B4-BE49-F238E27FC236}">
              <a16:creationId xmlns:a16="http://schemas.microsoft.com/office/drawing/2014/main" id="{38220567-5FEA-4EEE-9215-FBA501F11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9990" y="1174024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963385</xdr:colOff>
      <xdr:row>18</xdr:row>
      <xdr:rowOff>326572</xdr:rowOff>
    </xdr:from>
    <xdr:to>
      <xdr:col>1</xdr:col>
      <xdr:colOff>1077685</xdr:colOff>
      <xdr:row>18</xdr:row>
      <xdr:rowOff>440872</xdr:rowOff>
    </xdr:to>
    <xdr:pic>
      <xdr:nvPicPr>
        <xdr:cNvPr id="2" name="図 1">
          <a:extLst>
            <a:ext uri="{FF2B5EF4-FFF2-40B4-BE49-F238E27FC236}">
              <a16:creationId xmlns:a16="http://schemas.microsoft.com/office/drawing/2014/main" id="{665961A5-F809-43A1-AA18-ED57418B1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9810" y="772749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832756</xdr:colOff>
      <xdr:row>16</xdr:row>
      <xdr:rowOff>97972</xdr:rowOff>
    </xdr:from>
    <xdr:to>
      <xdr:col>0</xdr:col>
      <xdr:colOff>947056</xdr:colOff>
      <xdr:row>16</xdr:row>
      <xdr:rowOff>212272</xdr:rowOff>
    </xdr:to>
    <xdr:pic>
      <xdr:nvPicPr>
        <xdr:cNvPr id="3" name="図 2">
          <a:extLst>
            <a:ext uri="{FF2B5EF4-FFF2-40B4-BE49-F238E27FC236}">
              <a16:creationId xmlns:a16="http://schemas.microsoft.com/office/drawing/2014/main" id="{FDA3CA4B-7991-455D-8B53-BC4AE204F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6" y="691242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751112</xdr:colOff>
      <xdr:row>21</xdr:row>
      <xdr:rowOff>97972</xdr:rowOff>
    </xdr:from>
    <xdr:to>
      <xdr:col>0</xdr:col>
      <xdr:colOff>865412</xdr:colOff>
      <xdr:row>21</xdr:row>
      <xdr:rowOff>212272</xdr:rowOff>
    </xdr:to>
    <xdr:pic>
      <xdr:nvPicPr>
        <xdr:cNvPr id="4" name="図 3">
          <a:extLst>
            <a:ext uri="{FF2B5EF4-FFF2-40B4-BE49-F238E27FC236}">
              <a16:creationId xmlns:a16="http://schemas.microsoft.com/office/drawing/2014/main" id="{FE6B812A-39DA-470F-B827-597D4A49E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112" y="868680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957943</xdr:colOff>
      <xdr:row>22</xdr:row>
      <xdr:rowOff>1311727</xdr:rowOff>
    </xdr:from>
    <xdr:to>
      <xdr:col>1</xdr:col>
      <xdr:colOff>1072243</xdr:colOff>
      <xdr:row>22</xdr:row>
      <xdr:rowOff>1426027</xdr:rowOff>
    </xdr:to>
    <xdr:pic>
      <xdr:nvPicPr>
        <xdr:cNvPr id="5" name="図 4">
          <a:extLst>
            <a:ext uri="{FF2B5EF4-FFF2-40B4-BE49-F238E27FC236}">
              <a16:creationId xmlns:a16="http://schemas.microsoft.com/office/drawing/2014/main" id="{37656CBE-96D7-4702-8CBF-418E703D6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5729" y="10243456"/>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0146F-8994-4D05-A4FE-CB6358D0D68C}">
  <sheetPr>
    <pageSetUpPr fitToPage="1"/>
  </sheetPr>
  <dimension ref="A1:J39"/>
  <sheetViews>
    <sheetView showGridLines="0" tabSelected="1" zoomScaleNormal="100" workbookViewId="0"/>
  </sheetViews>
  <sheetFormatPr defaultColWidth="9" defaultRowHeight="24" customHeight="1" x14ac:dyDescent="0.65"/>
  <cols>
    <col min="1" max="1" width="16.640625" style="9" customWidth="1"/>
    <col min="2" max="2" width="26.640625" style="9" customWidth="1"/>
    <col min="3" max="3" width="15.140625" style="1" customWidth="1"/>
    <col min="4" max="4" width="9.640625" style="1" customWidth="1"/>
    <col min="5" max="9" width="10.640625" style="9" customWidth="1"/>
    <col min="10" max="10" width="9" style="9"/>
    <col min="11" max="11" width="14.85546875" style="9" bestFit="1" customWidth="1"/>
    <col min="12" max="16384" width="9" style="9"/>
  </cols>
  <sheetData>
    <row r="1" spans="1:9" ht="32.700000000000003" customHeight="1" thickBot="1" x14ac:dyDescent="0.7">
      <c r="A1" s="8" t="s">
        <v>18</v>
      </c>
      <c r="B1" s="20"/>
      <c r="C1" s="7"/>
      <c r="D1" s="20"/>
      <c r="E1" s="20"/>
      <c r="F1" s="20"/>
      <c r="G1" s="20"/>
      <c r="H1" s="20"/>
      <c r="I1" s="20"/>
    </row>
    <row r="2" spans="1:9" ht="24" customHeight="1" x14ac:dyDescent="0.65">
      <c r="A2" s="6"/>
      <c r="B2" s="6"/>
      <c r="C2" s="6"/>
      <c r="D2" s="6"/>
      <c r="E2" s="6"/>
      <c r="F2" s="6"/>
      <c r="G2" s="6"/>
      <c r="H2" s="6"/>
      <c r="I2" s="6"/>
    </row>
    <row r="3" spans="1:9" ht="24" customHeight="1" x14ac:dyDescent="0.65">
      <c r="A3" s="23" t="s">
        <v>19</v>
      </c>
      <c r="I3" s="2"/>
    </row>
    <row r="4" spans="1:9" ht="10" customHeight="1" x14ac:dyDescent="0.65">
      <c r="A4" s="10"/>
      <c r="I4" s="2"/>
    </row>
    <row r="5" spans="1:9" ht="24" customHeight="1" x14ac:dyDescent="0.65">
      <c r="A5" s="36"/>
      <c r="B5" s="24" t="s">
        <v>191</v>
      </c>
      <c r="C5" s="33" t="s">
        <v>26</v>
      </c>
      <c r="D5" s="24" t="s">
        <v>27</v>
      </c>
      <c r="E5" s="24" t="s">
        <v>28</v>
      </c>
      <c r="F5" s="24" t="s">
        <v>29</v>
      </c>
      <c r="G5" s="24" t="s">
        <v>30</v>
      </c>
      <c r="H5" s="24" t="s">
        <v>31</v>
      </c>
      <c r="I5" s="24" t="s">
        <v>193</v>
      </c>
    </row>
    <row r="6" spans="1:9" ht="24" customHeight="1" x14ac:dyDescent="0.65">
      <c r="A6" s="37" t="s">
        <v>20</v>
      </c>
      <c r="B6" s="40" t="s">
        <v>24</v>
      </c>
      <c r="C6" s="34" t="s">
        <v>32</v>
      </c>
      <c r="D6" s="25" t="s">
        <v>33</v>
      </c>
      <c r="E6" s="26">
        <v>45338.245243743397</v>
      </c>
      <c r="F6" s="26">
        <v>42902.740191113582</v>
      </c>
      <c r="G6" s="26">
        <v>44609.159460565301</v>
      </c>
      <c r="H6" s="26">
        <v>43537.421894044179</v>
      </c>
      <c r="I6" s="26">
        <v>42672.632829019916</v>
      </c>
    </row>
    <row r="7" spans="1:9" ht="24" customHeight="1" x14ac:dyDescent="0.65">
      <c r="A7" s="38" t="s">
        <v>21</v>
      </c>
      <c r="B7" s="41"/>
      <c r="C7" s="34" t="s">
        <v>34</v>
      </c>
      <c r="D7" s="25" t="s">
        <v>33</v>
      </c>
      <c r="E7" s="26">
        <v>55159.224073333455</v>
      </c>
      <c r="F7" s="26">
        <v>61140.784817611246</v>
      </c>
      <c r="G7" s="26">
        <v>63506.850961364202</v>
      </c>
      <c r="H7" s="26">
        <v>68206.363216666767</v>
      </c>
      <c r="I7" s="26">
        <v>68632.290898333464</v>
      </c>
    </row>
    <row r="8" spans="1:9" ht="24" customHeight="1" x14ac:dyDescent="0.65">
      <c r="A8" s="38" t="s">
        <v>23</v>
      </c>
      <c r="B8" s="42"/>
      <c r="C8" s="35" t="s">
        <v>35</v>
      </c>
      <c r="D8" s="27" t="s">
        <v>33</v>
      </c>
      <c r="E8" s="28">
        <v>100497.46931707686</v>
      </c>
      <c r="F8" s="28">
        <v>104043.52500872483</v>
      </c>
      <c r="G8" s="28">
        <v>108116.0104219295</v>
      </c>
      <c r="H8" s="28">
        <v>111743.78511071095</v>
      </c>
      <c r="I8" s="28">
        <v>111304.92372735338</v>
      </c>
    </row>
    <row r="9" spans="1:9" ht="24" customHeight="1" x14ac:dyDescent="0.65">
      <c r="A9" s="38" t="s">
        <v>22</v>
      </c>
      <c r="B9" s="40" t="s">
        <v>38</v>
      </c>
      <c r="C9" s="34" t="s">
        <v>32</v>
      </c>
      <c r="D9" s="25" t="s">
        <v>33</v>
      </c>
      <c r="E9" s="26">
        <v>37361.218000000001</v>
      </c>
      <c r="F9" s="26">
        <v>37333.667000000001</v>
      </c>
      <c r="G9" s="26">
        <v>40038.031000000003</v>
      </c>
      <c r="H9" s="26">
        <v>40320.919000000002</v>
      </c>
      <c r="I9" s="26">
        <v>39715.845999999998</v>
      </c>
    </row>
    <row r="10" spans="1:9" ht="24" customHeight="1" x14ac:dyDescent="0.65">
      <c r="A10" s="38"/>
      <c r="B10" s="41"/>
      <c r="C10" s="34" t="s">
        <v>34</v>
      </c>
      <c r="D10" s="25" t="s">
        <v>33</v>
      </c>
      <c r="E10" s="26">
        <v>39932.31899</v>
      </c>
      <c r="F10" s="26">
        <v>44725.762581499999</v>
      </c>
      <c r="G10" s="26">
        <v>50619.857725252987</v>
      </c>
      <c r="H10" s="26">
        <v>54648.251299999996</v>
      </c>
      <c r="I10" s="26">
        <v>56582.389981666696</v>
      </c>
    </row>
    <row r="11" spans="1:9" ht="24" customHeight="1" x14ac:dyDescent="0.65">
      <c r="A11" s="38"/>
      <c r="B11" s="42"/>
      <c r="C11" s="35" t="s">
        <v>35</v>
      </c>
      <c r="D11" s="27" t="s">
        <v>33</v>
      </c>
      <c r="E11" s="28">
        <v>77293.536990000008</v>
      </c>
      <c r="F11" s="28">
        <v>82059.429581499993</v>
      </c>
      <c r="G11" s="28">
        <v>90657.888725252982</v>
      </c>
      <c r="H11" s="28">
        <v>94969.170299999998</v>
      </c>
      <c r="I11" s="28">
        <v>96298.235981666701</v>
      </c>
    </row>
    <row r="12" spans="1:9" ht="24" customHeight="1" x14ac:dyDescent="0.65">
      <c r="A12" s="38"/>
      <c r="B12" s="40" t="s">
        <v>39</v>
      </c>
      <c r="C12" s="34" t="s">
        <v>32</v>
      </c>
      <c r="D12" s="25" t="s">
        <v>14</v>
      </c>
      <c r="E12" s="26">
        <v>316751.5</v>
      </c>
      <c r="F12" s="26">
        <v>131863.9</v>
      </c>
      <c r="G12" s="26">
        <v>21772.5</v>
      </c>
      <c r="H12" s="26">
        <v>21439.599999999999</v>
      </c>
      <c r="I12" s="26">
        <v>20468.400000000001</v>
      </c>
    </row>
    <row r="13" spans="1:9" ht="24" customHeight="1" x14ac:dyDescent="0.65">
      <c r="A13" s="38"/>
      <c r="B13" s="41"/>
      <c r="C13" s="34" t="s">
        <v>34</v>
      </c>
      <c r="D13" s="25" t="s">
        <v>14</v>
      </c>
      <c r="E13" s="26">
        <v>1223999.6000000001</v>
      </c>
      <c r="F13" s="26">
        <v>1322042.5</v>
      </c>
      <c r="G13" s="26">
        <v>1044523.9</v>
      </c>
      <c r="H13" s="26">
        <v>1078603.8</v>
      </c>
      <c r="I13" s="26">
        <v>968752.2</v>
      </c>
    </row>
    <row r="14" spans="1:9" ht="24" customHeight="1" x14ac:dyDescent="0.65">
      <c r="A14" s="38"/>
      <c r="B14" s="42"/>
      <c r="C14" s="35" t="s">
        <v>35</v>
      </c>
      <c r="D14" s="27" t="s">
        <v>14</v>
      </c>
      <c r="E14" s="28">
        <v>1540751.1</v>
      </c>
      <c r="F14" s="28">
        <v>1453906.4</v>
      </c>
      <c r="G14" s="28">
        <v>1066296.3999999999</v>
      </c>
      <c r="H14" s="28">
        <v>1100043.4000000001</v>
      </c>
      <c r="I14" s="28">
        <v>989220.6</v>
      </c>
    </row>
    <row r="15" spans="1:9" ht="24" customHeight="1" x14ac:dyDescent="0.65">
      <c r="A15" s="38"/>
      <c r="B15" s="40" t="s">
        <v>40</v>
      </c>
      <c r="C15" s="34" t="s">
        <v>32</v>
      </c>
      <c r="D15" s="25" t="s">
        <v>36</v>
      </c>
      <c r="E15" s="26">
        <v>277.10000000000002</v>
      </c>
      <c r="F15" s="26">
        <v>263.2</v>
      </c>
      <c r="G15" s="26">
        <v>312.39999999999998</v>
      </c>
      <c r="H15" s="26">
        <v>190</v>
      </c>
      <c r="I15" s="26">
        <v>166.30099999999999</v>
      </c>
    </row>
    <row r="16" spans="1:9" ht="24" customHeight="1" x14ac:dyDescent="0.65">
      <c r="A16" s="38"/>
      <c r="B16" s="41"/>
      <c r="C16" s="34" t="s">
        <v>34</v>
      </c>
      <c r="D16" s="25" t="s">
        <v>36</v>
      </c>
      <c r="E16" s="26">
        <v>40.226999999999997</v>
      </c>
      <c r="F16" s="26">
        <v>40.542999999999999</v>
      </c>
      <c r="G16" s="26">
        <v>24.46</v>
      </c>
      <c r="H16" s="26">
        <v>48.335999999999999</v>
      </c>
      <c r="I16" s="26">
        <v>31.686</v>
      </c>
    </row>
    <row r="17" spans="1:10" ht="24" customHeight="1" x14ac:dyDescent="0.65">
      <c r="A17" s="38"/>
      <c r="B17" s="42"/>
      <c r="C17" s="35" t="s">
        <v>35</v>
      </c>
      <c r="D17" s="27" t="s">
        <v>36</v>
      </c>
      <c r="E17" s="28">
        <v>317.327</v>
      </c>
      <c r="F17" s="28">
        <v>303.74299999999999</v>
      </c>
      <c r="G17" s="28">
        <v>336.86</v>
      </c>
      <c r="H17" s="28">
        <v>238.33600000000001</v>
      </c>
      <c r="I17" s="28">
        <v>197.98699999999999</v>
      </c>
    </row>
    <row r="18" spans="1:10" ht="24" customHeight="1" x14ac:dyDescent="0.65">
      <c r="A18" s="38"/>
      <c r="B18" s="40" t="s">
        <v>41</v>
      </c>
      <c r="C18" s="34" t="s">
        <v>32</v>
      </c>
      <c r="D18" s="25" t="s">
        <v>36</v>
      </c>
      <c r="E18" s="26">
        <v>46.20223</v>
      </c>
      <c r="F18" s="26">
        <v>53.409309999999998</v>
      </c>
      <c r="G18" s="26">
        <v>42.780650000000001</v>
      </c>
      <c r="H18" s="26">
        <v>42.252650000000003</v>
      </c>
      <c r="I18" s="26">
        <v>41.245830000000005</v>
      </c>
    </row>
    <row r="19" spans="1:10" ht="24" customHeight="1" x14ac:dyDescent="0.65">
      <c r="A19" s="38"/>
      <c r="B19" s="41"/>
      <c r="C19" s="34" t="s">
        <v>34</v>
      </c>
      <c r="D19" s="25" t="s">
        <v>36</v>
      </c>
      <c r="E19" s="26">
        <v>0</v>
      </c>
      <c r="F19" s="26">
        <v>0</v>
      </c>
      <c r="G19" s="26">
        <v>0</v>
      </c>
      <c r="H19" s="26">
        <v>0</v>
      </c>
      <c r="I19" s="26">
        <v>0</v>
      </c>
    </row>
    <row r="20" spans="1:10" ht="24" customHeight="1" x14ac:dyDescent="0.65">
      <c r="A20" s="38"/>
      <c r="B20" s="42"/>
      <c r="C20" s="35" t="s">
        <v>35</v>
      </c>
      <c r="D20" s="27" t="s">
        <v>36</v>
      </c>
      <c r="E20" s="28">
        <v>46.20223</v>
      </c>
      <c r="F20" s="28">
        <v>53.409309999999998</v>
      </c>
      <c r="G20" s="28">
        <v>42.780650000000001</v>
      </c>
      <c r="H20" s="28">
        <v>42.252650000000003</v>
      </c>
      <c r="I20" s="28">
        <v>41.245830000000005</v>
      </c>
    </row>
    <row r="21" spans="1:10" ht="24" customHeight="1" x14ac:dyDescent="0.65">
      <c r="A21" s="38"/>
      <c r="B21" s="40" t="s">
        <v>42</v>
      </c>
      <c r="C21" s="34" t="s">
        <v>32</v>
      </c>
      <c r="D21" s="25" t="s">
        <v>36</v>
      </c>
      <c r="E21" s="26">
        <v>13.423200000000001</v>
      </c>
      <c r="F21" s="26">
        <v>12.042999999999999</v>
      </c>
      <c r="G21" s="26">
        <v>9.1796000000000006</v>
      </c>
      <c r="H21" s="26">
        <v>8.2347999999999999</v>
      </c>
      <c r="I21" s="26">
        <v>11.780100000000001</v>
      </c>
    </row>
    <row r="22" spans="1:10" ht="24" customHeight="1" x14ac:dyDescent="0.65">
      <c r="A22" s="38"/>
      <c r="B22" s="41"/>
      <c r="C22" s="34" t="s">
        <v>34</v>
      </c>
      <c r="D22" s="25" t="s">
        <v>36</v>
      </c>
      <c r="E22" s="26">
        <v>0</v>
      </c>
      <c r="F22" s="26">
        <v>0</v>
      </c>
      <c r="G22" s="26">
        <v>0</v>
      </c>
      <c r="H22" s="26">
        <v>0</v>
      </c>
      <c r="I22" s="26">
        <v>0</v>
      </c>
    </row>
    <row r="23" spans="1:10" ht="24" customHeight="1" x14ac:dyDescent="0.65">
      <c r="A23" s="38"/>
      <c r="B23" s="42"/>
      <c r="C23" s="35" t="s">
        <v>35</v>
      </c>
      <c r="D23" s="27" t="s">
        <v>36</v>
      </c>
      <c r="E23" s="28">
        <v>13.423200000000001</v>
      </c>
      <c r="F23" s="28">
        <v>12.042999999999999</v>
      </c>
      <c r="G23" s="28">
        <v>9.1796000000000006</v>
      </c>
      <c r="H23" s="28">
        <v>8.2347999999999999</v>
      </c>
      <c r="I23" s="28">
        <v>11.780100000000001</v>
      </c>
    </row>
    <row r="24" spans="1:10" ht="24" customHeight="1" x14ac:dyDescent="0.65">
      <c r="A24" s="38"/>
      <c r="B24" s="40" t="s">
        <v>43</v>
      </c>
      <c r="C24" s="34" t="s">
        <v>32</v>
      </c>
      <c r="D24" s="25" t="s">
        <v>33</v>
      </c>
      <c r="E24" s="29">
        <v>0</v>
      </c>
      <c r="F24" s="29">
        <v>0</v>
      </c>
      <c r="G24" s="29">
        <v>8326.9269999999997</v>
      </c>
      <c r="H24" s="29">
        <v>16858.868999999999</v>
      </c>
      <c r="I24" s="29">
        <v>16136.261</v>
      </c>
    </row>
    <row r="25" spans="1:10" ht="24" customHeight="1" x14ac:dyDescent="0.65">
      <c r="A25" s="38"/>
      <c r="B25" s="41" t="s">
        <v>44</v>
      </c>
      <c r="C25" s="34" t="s">
        <v>34</v>
      </c>
      <c r="D25" s="25" t="s">
        <v>33</v>
      </c>
      <c r="E25" s="29">
        <v>0</v>
      </c>
      <c r="F25" s="29">
        <v>0</v>
      </c>
      <c r="G25" s="29">
        <v>0</v>
      </c>
      <c r="H25" s="29">
        <v>0</v>
      </c>
      <c r="I25" s="29">
        <v>20566.537920000002</v>
      </c>
      <c r="J25" s="135"/>
    </row>
    <row r="26" spans="1:10" ht="24" customHeight="1" x14ac:dyDescent="0.65">
      <c r="A26" s="38"/>
      <c r="B26" s="42"/>
      <c r="C26" s="35" t="s">
        <v>35</v>
      </c>
      <c r="D26" s="27" t="s">
        <v>33</v>
      </c>
      <c r="E26" s="28">
        <v>0</v>
      </c>
      <c r="F26" s="28">
        <v>0</v>
      </c>
      <c r="G26" s="28">
        <v>8326.9269999999997</v>
      </c>
      <c r="H26" s="28">
        <v>16858.868999999999</v>
      </c>
      <c r="I26" s="28">
        <v>36702.798920000001</v>
      </c>
    </row>
    <row r="27" spans="1:10" ht="24" customHeight="1" x14ac:dyDescent="0.65">
      <c r="A27" s="38"/>
      <c r="B27" s="40" t="s">
        <v>45</v>
      </c>
      <c r="C27" s="34" t="s">
        <v>32</v>
      </c>
      <c r="D27" s="25" t="s">
        <v>33</v>
      </c>
      <c r="E27" s="26">
        <v>0</v>
      </c>
      <c r="F27" s="26">
        <v>0</v>
      </c>
      <c r="G27" s="26">
        <v>0</v>
      </c>
      <c r="H27" s="26">
        <v>0</v>
      </c>
      <c r="I27" s="146">
        <v>2740.9340000000002</v>
      </c>
      <c r="J27" s="10"/>
    </row>
    <row r="28" spans="1:10" ht="24" customHeight="1" x14ac:dyDescent="0.65">
      <c r="A28" s="38"/>
      <c r="B28" s="41" t="s">
        <v>46</v>
      </c>
      <c r="C28" s="34" t="s">
        <v>34</v>
      </c>
      <c r="D28" s="25" t="s">
        <v>33</v>
      </c>
      <c r="E28" s="26">
        <v>9200</v>
      </c>
      <c r="F28" s="26">
        <v>23072.400000000001</v>
      </c>
      <c r="G28" s="26">
        <v>31629.159816666699</v>
      </c>
      <c r="H28" s="26">
        <v>33993.882299999997</v>
      </c>
      <c r="I28" s="26">
        <v>21198.054921666695</v>
      </c>
    </row>
    <row r="29" spans="1:10" ht="24" customHeight="1" x14ac:dyDescent="0.65">
      <c r="A29" s="38"/>
      <c r="B29" s="42" t="s">
        <v>47</v>
      </c>
      <c r="C29" s="35" t="s">
        <v>35</v>
      </c>
      <c r="D29" s="27" t="s">
        <v>33</v>
      </c>
      <c r="E29" s="28">
        <v>9200</v>
      </c>
      <c r="F29" s="28">
        <v>23072.400000000001</v>
      </c>
      <c r="G29" s="28">
        <v>31629.159816666699</v>
      </c>
      <c r="H29" s="28">
        <v>33993.882299999997</v>
      </c>
      <c r="I29" s="28">
        <v>23938.988921666696</v>
      </c>
    </row>
    <row r="30" spans="1:10" ht="24" customHeight="1" x14ac:dyDescent="0.65">
      <c r="A30" s="38"/>
      <c r="B30" s="40" t="s">
        <v>48</v>
      </c>
      <c r="C30" s="34" t="s">
        <v>32</v>
      </c>
      <c r="D30" s="25" t="s">
        <v>33</v>
      </c>
      <c r="E30" s="26">
        <v>0</v>
      </c>
      <c r="F30" s="26">
        <v>0</v>
      </c>
      <c r="G30" s="26">
        <v>8326.9269999999997</v>
      </c>
      <c r="H30" s="26">
        <v>16858.868999999999</v>
      </c>
      <c r="I30" s="26">
        <v>18877.195</v>
      </c>
    </row>
    <row r="31" spans="1:10" ht="24" customHeight="1" x14ac:dyDescent="0.65">
      <c r="A31" s="38"/>
      <c r="B31" s="41" t="s">
        <v>49</v>
      </c>
      <c r="C31" s="34" t="s">
        <v>34</v>
      </c>
      <c r="D31" s="25" t="s">
        <v>33</v>
      </c>
      <c r="E31" s="26">
        <v>9200</v>
      </c>
      <c r="F31" s="26">
        <v>23072.400000000001</v>
      </c>
      <c r="G31" s="26">
        <v>31629.159816666699</v>
      </c>
      <c r="H31" s="26">
        <v>33993.882299999997</v>
      </c>
      <c r="I31" s="26">
        <v>41764.592841666701</v>
      </c>
    </row>
    <row r="32" spans="1:10" ht="24" customHeight="1" x14ac:dyDescent="0.65">
      <c r="A32" s="38"/>
      <c r="B32" s="42"/>
      <c r="C32" s="35" t="s">
        <v>35</v>
      </c>
      <c r="D32" s="27" t="s">
        <v>33</v>
      </c>
      <c r="E32" s="28">
        <v>9200</v>
      </c>
      <c r="F32" s="28">
        <v>23072.400000000001</v>
      </c>
      <c r="G32" s="28">
        <v>39956.086816666699</v>
      </c>
      <c r="H32" s="28">
        <v>50852.751299999996</v>
      </c>
      <c r="I32" s="28">
        <v>60641.787841666701</v>
      </c>
    </row>
    <row r="33" spans="1:9" ht="24" customHeight="1" x14ac:dyDescent="0.65">
      <c r="A33" s="38"/>
      <c r="B33" s="40" t="s">
        <v>50</v>
      </c>
      <c r="C33" s="34" t="s">
        <v>32</v>
      </c>
      <c r="D33" s="25" t="s">
        <v>37</v>
      </c>
      <c r="E33" s="31">
        <v>0</v>
      </c>
      <c r="F33" s="31">
        <v>0</v>
      </c>
      <c r="G33" s="31">
        <v>20.797447618545242</v>
      </c>
      <c r="H33" s="31">
        <v>41.811548154207458</v>
      </c>
      <c r="I33" s="31">
        <v>47.530453904925047</v>
      </c>
    </row>
    <row r="34" spans="1:9" ht="24" customHeight="1" x14ac:dyDescent="0.65">
      <c r="A34" s="38"/>
      <c r="B34" s="41" t="s">
        <v>51</v>
      </c>
      <c r="C34" s="34" t="s">
        <v>34</v>
      </c>
      <c r="D34" s="25" t="s">
        <v>37</v>
      </c>
      <c r="E34" s="31">
        <v>23.038982540192315</v>
      </c>
      <c r="F34" s="31">
        <v>51.586375878906708</v>
      </c>
      <c r="G34" s="31">
        <v>62.483699555891285</v>
      </c>
      <c r="H34" s="31">
        <v>62.204885776463989</v>
      </c>
      <c r="I34" s="31">
        <v>73.811998494936105</v>
      </c>
    </row>
    <row r="35" spans="1:9" ht="24" customHeight="1" x14ac:dyDescent="0.65">
      <c r="A35" s="38"/>
      <c r="B35" s="42"/>
      <c r="C35" s="35" t="s">
        <v>35</v>
      </c>
      <c r="D35" s="27" t="s">
        <v>37</v>
      </c>
      <c r="E35" s="32">
        <v>11.902676935576473</v>
      </c>
      <c r="F35" s="32">
        <v>28.116695567673787</v>
      </c>
      <c r="G35" s="32">
        <v>44.073390460244084</v>
      </c>
      <c r="H35" s="32">
        <v>53.546496581709832</v>
      </c>
      <c r="I35" s="32">
        <v>62.972795235486259</v>
      </c>
    </row>
    <row r="36" spans="1:9" ht="24" customHeight="1" x14ac:dyDescent="0.65">
      <c r="A36" s="38"/>
      <c r="B36" s="40" t="s">
        <v>52</v>
      </c>
      <c r="C36" s="34" t="s">
        <v>32</v>
      </c>
      <c r="D36" s="25" t="s">
        <v>33</v>
      </c>
      <c r="E36" s="26">
        <v>0</v>
      </c>
      <c r="F36" s="26">
        <v>0</v>
      </c>
      <c r="G36" s="26">
        <v>0</v>
      </c>
      <c r="H36" s="26">
        <v>0</v>
      </c>
      <c r="I36" s="26">
        <v>0</v>
      </c>
    </row>
    <row r="37" spans="1:9" ht="24" customHeight="1" x14ac:dyDescent="0.65">
      <c r="A37" s="38"/>
      <c r="B37" s="41" t="s">
        <v>53</v>
      </c>
      <c r="C37" s="34" t="s">
        <v>34</v>
      </c>
      <c r="D37" s="25" t="s">
        <v>33</v>
      </c>
      <c r="E37" s="26">
        <v>525</v>
      </c>
      <c r="F37" s="26">
        <v>0</v>
      </c>
      <c r="G37" s="26">
        <v>0</v>
      </c>
      <c r="H37" s="26">
        <v>0</v>
      </c>
      <c r="I37" s="26">
        <v>0</v>
      </c>
    </row>
    <row r="38" spans="1:9" ht="24" customHeight="1" x14ac:dyDescent="0.65">
      <c r="A38" s="39"/>
      <c r="B38" s="42" t="s">
        <v>54</v>
      </c>
      <c r="C38" s="35" t="s">
        <v>35</v>
      </c>
      <c r="D38" s="27" t="s">
        <v>33</v>
      </c>
      <c r="E38" s="28">
        <v>525</v>
      </c>
      <c r="F38" s="28">
        <v>0</v>
      </c>
      <c r="G38" s="28">
        <v>0</v>
      </c>
      <c r="H38" s="28">
        <v>0</v>
      </c>
      <c r="I38" s="28">
        <v>0</v>
      </c>
    </row>
    <row r="39" spans="1:9" ht="64" customHeight="1" x14ac:dyDescent="0.65">
      <c r="A39" s="147" t="s">
        <v>204</v>
      </c>
      <c r="B39" s="147"/>
      <c r="C39" s="147"/>
      <c r="D39" s="147"/>
      <c r="E39" s="147"/>
      <c r="F39" s="147"/>
      <c r="G39" s="147"/>
      <c r="H39" s="147"/>
      <c r="I39" s="147"/>
    </row>
  </sheetData>
  <mergeCells count="1">
    <mergeCell ref="A39:I39"/>
  </mergeCells>
  <phoneticPr fontId="1"/>
  <pageMargins left="0.7" right="0.7" top="0.75" bottom="0.75" header="0.3" footer="0.3"/>
  <pageSetup paperSize="9" scale="6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ABF7-5608-4D6E-B606-CC4BA516BC5E}">
  <sheetPr>
    <pageSetUpPr fitToPage="1"/>
  </sheetPr>
  <dimension ref="A1:I44"/>
  <sheetViews>
    <sheetView showGridLines="0" zoomScaleNormal="100" workbookViewId="0"/>
  </sheetViews>
  <sheetFormatPr defaultColWidth="9" defaultRowHeight="24" customHeight="1" x14ac:dyDescent="0.65"/>
  <cols>
    <col min="1" max="1" width="16.640625" style="9" customWidth="1"/>
    <col min="2" max="2" width="22.640625" style="9" customWidth="1"/>
    <col min="3" max="3" width="15.140625" style="1" bestFit="1" customWidth="1"/>
    <col min="4" max="4" width="13.640625" style="1" customWidth="1"/>
    <col min="5" max="9" width="10.640625" style="9" customWidth="1"/>
    <col min="10" max="10" width="9" style="9"/>
    <col min="11" max="11" width="14.85546875" style="9" bestFit="1" customWidth="1"/>
    <col min="12" max="16384" width="9" style="9"/>
  </cols>
  <sheetData>
    <row r="1" spans="1:9" s="11" customFormat="1" ht="32.700000000000003" customHeight="1" thickBot="1" x14ac:dyDescent="0.7">
      <c r="A1" s="8" t="s">
        <v>18</v>
      </c>
      <c r="B1" s="20"/>
      <c r="C1" s="7"/>
      <c r="D1" s="20"/>
      <c r="E1" s="20"/>
      <c r="F1" s="20"/>
      <c r="G1" s="20"/>
      <c r="H1" s="20"/>
      <c r="I1" s="20"/>
    </row>
    <row r="2" spans="1:9" ht="24" customHeight="1" x14ac:dyDescent="0.65">
      <c r="A2" s="6"/>
      <c r="B2" s="6"/>
      <c r="C2" s="6"/>
      <c r="D2" s="6"/>
      <c r="E2" s="6"/>
      <c r="F2" s="6"/>
      <c r="G2" s="6"/>
      <c r="H2" s="6"/>
      <c r="I2" s="6"/>
    </row>
    <row r="3" spans="1:9" ht="24" customHeight="1" x14ac:dyDescent="0.65">
      <c r="A3" s="23" t="s">
        <v>55</v>
      </c>
      <c r="I3" s="2"/>
    </row>
    <row r="4" spans="1:9" ht="10" customHeight="1" x14ac:dyDescent="0.65">
      <c r="A4" s="10"/>
      <c r="I4" s="2"/>
    </row>
    <row r="5" spans="1:9" ht="24" customHeight="1" x14ac:dyDescent="0.65">
      <c r="A5" s="24"/>
      <c r="B5" s="24" t="s">
        <v>192</v>
      </c>
      <c r="C5" s="33" t="s">
        <v>26</v>
      </c>
      <c r="D5" s="24" t="s">
        <v>27</v>
      </c>
      <c r="E5" s="24" t="s">
        <v>28</v>
      </c>
      <c r="F5" s="24" t="s">
        <v>29</v>
      </c>
      <c r="G5" s="24" t="s">
        <v>30</v>
      </c>
      <c r="H5" s="24" t="s">
        <v>31</v>
      </c>
      <c r="I5" s="24" t="s">
        <v>193</v>
      </c>
    </row>
    <row r="6" spans="1:9" ht="24" customHeight="1" x14ac:dyDescent="0.65">
      <c r="A6" s="37" t="s">
        <v>55</v>
      </c>
      <c r="B6" s="60" t="s">
        <v>16</v>
      </c>
      <c r="C6" s="52" t="s">
        <v>32</v>
      </c>
      <c r="D6" s="25" t="s">
        <v>73</v>
      </c>
      <c r="E6" s="45">
        <v>19.680978502358638</v>
      </c>
      <c r="F6" s="45">
        <v>19.139072108948813</v>
      </c>
      <c r="G6" s="45">
        <v>16.25452918227953</v>
      </c>
      <c r="H6" s="45">
        <v>11.830740709135371</v>
      </c>
      <c r="I6" s="45">
        <v>11.04019089068297</v>
      </c>
    </row>
    <row r="7" spans="1:9" ht="24" customHeight="1" x14ac:dyDescent="0.65">
      <c r="A7" s="38"/>
      <c r="B7" s="61" t="s">
        <v>71</v>
      </c>
      <c r="C7" s="52" t="s">
        <v>34</v>
      </c>
      <c r="D7" s="25" t="s">
        <v>73</v>
      </c>
      <c r="E7" s="45">
        <v>18.449779456665997</v>
      </c>
      <c r="F7" s="45">
        <v>14.71384024404005</v>
      </c>
      <c r="G7" s="45">
        <v>11.927974279281678</v>
      </c>
      <c r="H7" s="45">
        <v>13.212554272000002</v>
      </c>
      <c r="I7" s="45">
        <v>9.4332983246740021</v>
      </c>
    </row>
    <row r="8" spans="1:9" ht="24" customHeight="1" x14ac:dyDescent="0.65">
      <c r="A8" s="38"/>
      <c r="B8" s="62" t="s">
        <v>72</v>
      </c>
      <c r="C8" s="53" t="s">
        <v>35</v>
      </c>
      <c r="D8" s="27" t="s">
        <v>73</v>
      </c>
      <c r="E8" s="47">
        <v>38.130757959024635</v>
      </c>
      <c r="F8" s="47">
        <v>33.852912352988866</v>
      </c>
      <c r="G8" s="47">
        <v>28.182503461561211</v>
      </c>
      <c r="H8" s="47">
        <v>25.0432949811354</v>
      </c>
      <c r="I8" s="47">
        <v>20.473489215356974</v>
      </c>
    </row>
    <row r="9" spans="1:9" ht="24" customHeight="1" x14ac:dyDescent="0.65">
      <c r="A9" s="38"/>
      <c r="B9" s="60" t="s">
        <v>15</v>
      </c>
      <c r="C9" s="52" t="s">
        <v>32</v>
      </c>
      <c r="D9" s="25" t="s">
        <v>73</v>
      </c>
      <c r="E9" s="45">
        <v>1.8583887983586371</v>
      </c>
      <c r="F9" s="45">
        <v>1.4401157449488176</v>
      </c>
      <c r="G9" s="45">
        <v>1.4259588942795298</v>
      </c>
      <c r="H9" s="45">
        <v>1.2272414531353713</v>
      </c>
      <c r="I9" s="45">
        <v>1.2126418826829695</v>
      </c>
    </row>
    <row r="10" spans="1:9" ht="24" customHeight="1" x14ac:dyDescent="0.65">
      <c r="A10" s="38"/>
      <c r="B10" s="61"/>
      <c r="C10" s="52" t="s">
        <v>34</v>
      </c>
      <c r="D10" s="25" t="s">
        <v>73</v>
      </c>
      <c r="E10" s="45">
        <v>2.8262942820000001</v>
      </c>
      <c r="F10" s="45">
        <v>3.0448058800000002</v>
      </c>
      <c r="G10" s="45">
        <v>2.3851296580000003</v>
      </c>
      <c r="H10" s="45">
        <v>2.5254909960000003</v>
      </c>
      <c r="I10" s="45">
        <v>2.2364989440000005</v>
      </c>
    </row>
    <row r="11" spans="1:9" ht="24" customHeight="1" x14ac:dyDescent="0.65">
      <c r="A11" s="38"/>
      <c r="B11" s="62"/>
      <c r="C11" s="53" t="s">
        <v>35</v>
      </c>
      <c r="D11" s="27" t="s">
        <v>73</v>
      </c>
      <c r="E11" s="47">
        <v>4.6846830803586368</v>
      </c>
      <c r="F11" s="47">
        <v>4.484921624948818</v>
      </c>
      <c r="G11" s="47">
        <v>3.8110885522795304</v>
      </c>
      <c r="H11" s="47">
        <v>3.752732449135372</v>
      </c>
      <c r="I11" s="47">
        <v>3.44914082668297</v>
      </c>
    </row>
    <row r="12" spans="1:9" ht="24" customHeight="1" x14ac:dyDescent="0.65">
      <c r="A12" s="38"/>
      <c r="B12" s="60" t="s">
        <v>17</v>
      </c>
      <c r="C12" s="52" t="s">
        <v>32</v>
      </c>
      <c r="D12" s="25" t="s">
        <v>74</v>
      </c>
      <c r="E12" s="45">
        <v>18.680609</v>
      </c>
      <c r="F12" s="45">
        <v>18.218829495999998</v>
      </c>
      <c r="G12" s="45">
        <v>18.817874570000001</v>
      </c>
      <c r="H12" s="45">
        <v>17.458957927</v>
      </c>
      <c r="I12" s="45">
        <v>17.236677164</v>
      </c>
    </row>
    <row r="13" spans="1:9" ht="24" customHeight="1" x14ac:dyDescent="0.65">
      <c r="A13" s="38"/>
      <c r="B13" s="61" t="s">
        <v>56</v>
      </c>
      <c r="C13" s="52" t="s">
        <v>34</v>
      </c>
      <c r="D13" s="25" t="s">
        <v>74</v>
      </c>
      <c r="E13" s="45">
        <v>19.608925174665998</v>
      </c>
      <c r="F13" s="45">
        <v>21.325763444040049</v>
      </c>
      <c r="G13" s="45">
        <v>18.908380878816686</v>
      </c>
      <c r="H13" s="45">
        <v>20.399514051404921</v>
      </c>
      <c r="I13" s="45">
        <v>20.49053321948654</v>
      </c>
    </row>
    <row r="14" spans="1:9" ht="24" customHeight="1" x14ac:dyDescent="0.65">
      <c r="A14" s="38"/>
      <c r="B14" s="62"/>
      <c r="C14" s="53" t="s">
        <v>35</v>
      </c>
      <c r="D14" s="27" t="s">
        <v>74</v>
      </c>
      <c r="E14" s="47">
        <v>38.289534174665995</v>
      </c>
      <c r="F14" s="47">
        <v>39.544592940040047</v>
      </c>
      <c r="G14" s="47">
        <v>37.726255448816687</v>
      </c>
      <c r="H14" s="47">
        <v>37.858471978404921</v>
      </c>
      <c r="I14" s="47">
        <v>37.727210383486543</v>
      </c>
    </row>
    <row r="15" spans="1:9" ht="24" customHeight="1" x14ac:dyDescent="0.65">
      <c r="A15" s="38"/>
      <c r="B15" s="60" t="s">
        <v>17</v>
      </c>
      <c r="C15" s="52" t="s">
        <v>32</v>
      </c>
      <c r="D15" s="25" t="s">
        <v>74</v>
      </c>
      <c r="E15" s="45">
        <v>17.822589704000002</v>
      </c>
      <c r="F15" s="45">
        <v>17.698956363999997</v>
      </c>
      <c r="G15" s="45">
        <v>14.828570288000002</v>
      </c>
      <c r="H15" s="45">
        <v>10.603499255999999</v>
      </c>
      <c r="I15" s="45">
        <v>9.8275490080000019</v>
      </c>
    </row>
    <row r="16" spans="1:9" ht="24" customHeight="1" x14ac:dyDescent="0.65">
      <c r="A16" s="38"/>
      <c r="B16" s="61" t="s">
        <v>57</v>
      </c>
      <c r="C16" s="52" t="s">
        <v>34</v>
      </c>
      <c r="D16" s="25" t="s">
        <v>74</v>
      </c>
      <c r="E16" s="45">
        <v>15.623485174666</v>
      </c>
      <c r="F16" s="45">
        <v>11.66903436404005</v>
      </c>
      <c r="G16" s="45">
        <v>9.5428446212816773</v>
      </c>
      <c r="H16" s="45">
        <v>10.687063276</v>
      </c>
      <c r="I16" s="45">
        <v>7.1967993806740012</v>
      </c>
    </row>
    <row r="17" spans="1:9" ht="24" customHeight="1" x14ac:dyDescent="0.65">
      <c r="A17" s="38"/>
      <c r="B17" s="62"/>
      <c r="C17" s="53" t="s">
        <v>35</v>
      </c>
      <c r="D17" s="27" t="s">
        <v>74</v>
      </c>
      <c r="E17" s="47">
        <v>33.446074878665996</v>
      </c>
      <c r="F17" s="47">
        <v>29.367990728040049</v>
      </c>
      <c r="G17" s="47">
        <v>24.371414909281679</v>
      </c>
      <c r="H17" s="47">
        <v>21.290562531999999</v>
      </c>
      <c r="I17" s="47">
        <v>17.024348388674003</v>
      </c>
    </row>
    <row r="18" spans="1:9" ht="24" customHeight="1" x14ac:dyDescent="0.65">
      <c r="A18" s="38"/>
      <c r="B18" s="60" t="s">
        <v>0</v>
      </c>
      <c r="C18" s="51" t="s">
        <v>58</v>
      </c>
      <c r="D18" s="25" t="s">
        <v>74</v>
      </c>
      <c r="E18" s="49">
        <v>489.5274535998077</v>
      </c>
      <c r="F18" s="49">
        <v>400.45667473335436</v>
      </c>
      <c r="G18" s="49">
        <v>482.02157506578436</v>
      </c>
      <c r="H18" s="49">
        <v>671.61179949477503</v>
      </c>
      <c r="I18" s="49">
        <v>966.7414615803367</v>
      </c>
    </row>
    <row r="19" spans="1:9" ht="24" customHeight="1" x14ac:dyDescent="0.65">
      <c r="A19" s="38"/>
      <c r="B19" s="61"/>
      <c r="C19" s="51" t="s">
        <v>1</v>
      </c>
      <c r="D19" s="25" t="s">
        <v>74</v>
      </c>
      <c r="E19" s="49">
        <v>15.186539685686164</v>
      </c>
      <c r="F19" s="49">
        <v>22.730270672021518</v>
      </c>
      <c r="G19" s="49">
        <v>31.545882997531329</v>
      </c>
      <c r="H19" s="49">
        <v>41.52738655061772</v>
      </c>
      <c r="I19" s="49">
        <v>57.713919897901157</v>
      </c>
    </row>
    <row r="20" spans="1:9" ht="24" customHeight="1" x14ac:dyDescent="0.65">
      <c r="A20" s="38"/>
      <c r="B20" s="61"/>
      <c r="C20" s="51" t="s">
        <v>2</v>
      </c>
      <c r="D20" s="25" t="s">
        <v>74</v>
      </c>
      <c r="E20" s="49">
        <v>3.5794888001243446</v>
      </c>
      <c r="F20" s="49">
        <v>3.7050328655634881</v>
      </c>
      <c r="G20" s="49">
        <v>6.9383881124689664</v>
      </c>
      <c r="H20" s="49">
        <v>7.2086708396628447</v>
      </c>
      <c r="I20" s="49">
        <v>7.2236412218584718</v>
      </c>
    </row>
    <row r="21" spans="1:9" ht="24" customHeight="1" x14ac:dyDescent="0.65">
      <c r="A21" s="38"/>
      <c r="B21" s="61"/>
      <c r="C21" s="51" t="s">
        <v>3</v>
      </c>
      <c r="D21" s="25" t="s">
        <v>74</v>
      </c>
      <c r="E21" s="49">
        <v>6.1982632969420717</v>
      </c>
      <c r="F21" s="49">
        <v>5.2731228892017281</v>
      </c>
      <c r="G21" s="49">
        <v>6.8817407736031866</v>
      </c>
      <c r="H21" s="49">
        <v>9.3608417222615738</v>
      </c>
      <c r="I21" s="49">
        <v>10.340122370170814</v>
      </c>
    </row>
    <row r="22" spans="1:9" ht="24" customHeight="1" x14ac:dyDescent="0.65">
      <c r="A22" s="38"/>
      <c r="B22" s="61"/>
      <c r="C22" s="51" t="s">
        <v>4</v>
      </c>
      <c r="D22" s="25" t="s">
        <v>74</v>
      </c>
      <c r="E22" s="49">
        <v>0.17928738688211784</v>
      </c>
      <c r="F22" s="49">
        <v>0.15348401245035917</v>
      </c>
      <c r="G22" s="49">
        <v>0.15827390543548914</v>
      </c>
      <c r="H22" s="49">
        <v>0.14206682950841759</v>
      </c>
      <c r="I22" s="49">
        <v>0.14339904814241805</v>
      </c>
    </row>
    <row r="23" spans="1:9" ht="24" customHeight="1" x14ac:dyDescent="0.65">
      <c r="A23" s="38"/>
      <c r="B23" s="61"/>
      <c r="C23" s="51" t="s">
        <v>5</v>
      </c>
      <c r="D23" s="25" t="s">
        <v>74</v>
      </c>
      <c r="E23" s="49">
        <v>0.64352323346138762</v>
      </c>
      <c r="F23" s="49">
        <v>0.71744496631645382</v>
      </c>
      <c r="G23" s="49">
        <v>0.75042944323414662</v>
      </c>
      <c r="H23" s="49">
        <v>0.84273382923306528</v>
      </c>
      <c r="I23" s="49">
        <v>0.92786767677161608</v>
      </c>
    </row>
    <row r="24" spans="1:9" ht="24" customHeight="1" x14ac:dyDescent="0.65">
      <c r="A24" s="38"/>
      <c r="B24" s="61"/>
      <c r="C24" s="51" t="s">
        <v>6</v>
      </c>
      <c r="D24" s="25" t="s">
        <v>74</v>
      </c>
      <c r="E24" s="49">
        <v>1.8384873312282752</v>
      </c>
      <c r="F24" s="49">
        <v>2.0380935020447555</v>
      </c>
      <c r="G24" s="49">
        <v>1.8088777418736159</v>
      </c>
      <c r="H24" s="49">
        <v>2.1058250772351927</v>
      </c>
      <c r="I24" s="49">
        <v>2.3691825888891787</v>
      </c>
    </row>
    <row r="25" spans="1:9" ht="24" customHeight="1" x14ac:dyDescent="0.65">
      <c r="A25" s="38"/>
      <c r="B25" s="61"/>
      <c r="C25" s="51" t="s">
        <v>7</v>
      </c>
      <c r="D25" s="25" t="s">
        <v>74</v>
      </c>
      <c r="E25" s="49">
        <v>0.39787379145298662</v>
      </c>
      <c r="F25" s="49">
        <v>0.39040629350914652</v>
      </c>
      <c r="G25" s="49">
        <v>0.26364931339998704</v>
      </c>
      <c r="H25" s="49">
        <v>0.35036902457596225</v>
      </c>
      <c r="I25" s="49">
        <v>1.0047688797905217</v>
      </c>
    </row>
    <row r="26" spans="1:9" ht="24" customHeight="1" x14ac:dyDescent="0.65">
      <c r="A26" s="38"/>
      <c r="B26" s="61"/>
      <c r="C26" s="51" t="s">
        <v>8</v>
      </c>
      <c r="D26" s="25" t="s">
        <v>74</v>
      </c>
      <c r="E26" s="55">
        <v>0.5518000000000004</v>
      </c>
      <c r="F26" s="55">
        <v>0.32861946145394333</v>
      </c>
      <c r="G26" s="55">
        <v>1.0095256782685229</v>
      </c>
      <c r="H26" s="55">
        <v>0.35579267717853408</v>
      </c>
      <c r="I26" s="55">
        <v>0.46776933483649269</v>
      </c>
    </row>
    <row r="27" spans="1:9" ht="24" customHeight="1" x14ac:dyDescent="0.65">
      <c r="A27" s="38"/>
      <c r="B27" s="61"/>
      <c r="C27" s="51" t="s">
        <v>9</v>
      </c>
      <c r="D27" s="50" t="s">
        <v>74</v>
      </c>
      <c r="E27" s="149" t="s">
        <v>210</v>
      </c>
      <c r="F27" s="150"/>
      <c r="G27" s="150"/>
      <c r="H27" s="150"/>
      <c r="I27" s="151"/>
    </row>
    <row r="28" spans="1:9" ht="24" customHeight="1" x14ac:dyDescent="0.65">
      <c r="A28" s="38"/>
      <c r="B28" s="61"/>
      <c r="C28" s="51" t="s">
        <v>59</v>
      </c>
      <c r="D28" s="25" t="s">
        <v>74</v>
      </c>
      <c r="E28" s="56">
        <v>1175.0172399452156</v>
      </c>
      <c r="F28" s="56">
        <v>855.00942406732804</v>
      </c>
      <c r="G28" s="56">
        <v>1151.9831469384962</v>
      </c>
      <c r="H28" s="56">
        <v>1319.3527289011199</v>
      </c>
      <c r="I28" s="56">
        <v>1991.3072320092001</v>
      </c>
    </row>
    <row r="29" spans="1:9" ht="24" customHeight="1" x14ac:dyDescent="0.65">
      <c r="A29" s="38"/>
      <c r="B29" s="61"/>
      <c r="C29" s="51" t="s">
        <v>10</v>
      </c>
      <c r="D29" s="25" t="s">
        <v>74</v>
      </c>
      <c r="E29" s="55">
        <v>4.4874920892634076E-2</v>
      </c>
      <c r="F29" s="55">
        <v>3.7504929005727959E-2</v>
      </c>
      <c r="G29" s="55">
        <v>4.6691520692076813E-2</v>
      </c>
      <c r="H29" s="55">
        <v>5.7881042213485508E-2</v>
      </c>
      <c r="I29" s="55">
        <v>7.021155351598124E-2</v>
      </c>
    </row>
    <row r="30" spans="1:9" ht="24" customHeight="1" x14ac:dyDescent="0.65">
      <c r="A30" s="38"/>
      <c r="B30" s="61"/>
      <c r="C30" s="51" t="s">
        <v>11</v>
      </c>
      <c r="D30" s="50" t="s">
        <v>74</v>
      </c>
      <c r="E30" s="149" t="s">
        <v>210</v>
      </c>
      <c r="F30" s="150"/>
      <c r="G30" s="150"/>
      <c r="H30" s="150"/>
      <c r="I30" s="151"/>
    </row>
    <row r="31" spans="1:9" ht="24" customHeight="1" x14ac:dyDescent="0.65">
      <c r="A31" s="38"/>
      <c r="B31" s="61"/>
      <c r="C31" s="51" t="s">
        <v>12</v>
      </c>
      <c r="D31" s="50" t="s">
        <v>74</v>
      </c>
      <c r="E31" s="149" t="s">
        <v>210</v>
      </c>
      <c r="F31" s="150"/>
      <c r="G31" s="150"/>
      <c r="H31" s="150"/>
      <c r="I31" s="151"/>
    </row>
    <row r="32" spans="1:9" ht="24" customHeight="1" x14ac:dyDescent="0.65">
      <c r="A32" s="38"/>
      <c r="B32" s="61"/>
      <c r="C32" s="51" t="s">
        <v>13</v>
      </c>
      <c r="D32" s="50" t="s">
        <v>74</v>
      </c>
      <c r="E32" s="149" t="s">
        <v>210</v>
      </c>
      <c r="F32" s="150"/>
      <c r="G32" s="150"/>
      <c r="H32" s="150"/>
      <c r="I32" s="151"/>
    </row>
    <row r="33" spans="1:9" ht="24" customHeight="1" x14ac:dyDescent="0.65">
      <c r="A33" s="38"/>
      <c r="B33" s="62"/>
      <c r="C33" s="54" t="s">
        <v>35</v>
      </c>
      <c r="D33" s="27" t="s">
        <v>74</v>
      </c>
      <c r="E33" s="57">
        <v>1693.1648319916931</v>
      </c>
      <c r="F33" s="57">
        <v>1290.8400783922493</v>
      </c>
      <c r="G33" s="57">
        <v>1683.4081814907879</v>
      </c>
      <c r="H33" s="57">
        <v>2052.9160959883802</v>
      </c>
      <c r="I33" s="57">
        <v>3038.3095761614136</v>
      </c>
    </row>
    <row r="34" spans="1:9" ht="24" customHeight="1" x14ac:dyDescent="0.65">
      <c r="A34" s="39"/>
      <c r="B34" s="58" t="s">
        <v>60</v>
      </c>
      <c r="C34" s="59"/>
      <c r="D34" s="35" t="s">
        <v>74</v>
      </c>
      <c r="E34" s="43">
        <v>1731.2955899507176</v>
      </c>
      <c r="F34" s="43">
        <v>1324.6929907452381</v>
      </c>
      <c r="G34" s="43">
        <v>1711.5906849523492</v>
      </c>
      <c r="H34" s="43">
        <v>2077.9593909695154</v>
      </c>
      <c r="I34" s="43">
        <f t="shared" ref="I34" si="0">I33+I8</f>
        <v>3058.7830653767705</v>
      </c>
    </row>
    <row r="35" spans="1:9" ht="64" customHeight="1" x14ac:dyDescent="0.65">
      <c r="A35" s="148" t="s">
        <v>61</v>
      </c>
      <c r="B35" s="148"/>
      <c r="C35" s="148"/>
      <c r="D35" s="148"/>
      <c r="E35" s="148"/>
      <c r="F35" s="148"/>
      <c r="G35" s="148"/>
      <c r="H35" s="148"/>
      <c r="I35" s="148"/>
    </row>
    <row r="36" spans="1:9" ht="144" customHeight="1" x14ac:dyDescent="0.65">
      <c r="A36" s="147" t="s">
        <v>211</v>
      </c>
      <c r="B36" s="147"/>
      <c r="C36" s="147"/>
      <c r="D36" s="147"/>
      <c r="E36" s="147"/>
      <c r="F36" s="147"/>
      <c r="G36" s="147"/>
      <c r="H36" s="147"/>
      <c r="I36" s="147"/>
    </row>
    <row r="37" spans="1:9" ht="104.15" customHeight="1" x14ac:dyDescent="0.65">
      <c r="A37" s="147" t="s">
        <v>62</v>
      </c>
      <c r="B37" s="147"/>
      <c r="C37" s="147"/>
      <c r="D37" s="147"/>
      <c r="E37" s="147"/>
      <c r="F37" s="147"/>
      <c r="G37" s="147"/>
      <c r="H37" s="147"/>
      <c r="I37" s="147"/>
    </row>
    <row r="38" spans="1:9" ht="24" customHeight="1" x14ac:dyDescent="0.65">
      <c r="A38" s="9" t="s">
        <v>205</v>
      </c>
      <c r="C38" s="9"/>
      <c r="D38" s="9"/>
      <c r="G38" s="4"/>
      <c r="H38" s="4"/>
      <c r="I38" s="4"/>
    </row>
    <row r="39" spans="1:9" ht="24" customHeight="1" x14ac:dyDescent="0.65">
      <c r="A39" s="4"/>
      <c r="B39" s="4"/>
      <c r="C39" s="4"/>
      <c r="D39" s="4"/>
      <c r="E39" s="4"/>
      <c r="F39" s="4"/>
      <c r="G39" s="4"/>
      <c r="H39" s="4"/>
      <c r="I39" s="4"/>
    </row>
    <row r="40" spans="1:9" ht="24" customHeight="1" x14ac:dyDescent="0.65">
      <c r="A40" s="77" t="s">
        <v>25</v>
      </c>
      <c r="B40" s="90"/>
      <c r="C40" s="33" t="s">
        <v>26</v>
      </c>
      <c r="D40" s="24" t="s">
        <v>63</v>
      </c>
      <c r="E40" s="24" t="s">
        <v>64</v>
      </c>
      <c r="F40" s="24" t="s">
        <v>65</v>
      </c>
      <c r="G40" s="24" t="s">
        <v>66</v>
      </c>
      <c r="H40" s="24" t="s">
        <v>67</v>
      </c>
      <c r="I40" s="24" t="s">
        <v>193</v>
      </c>
    </row>
    <row r="41" spans="1:9" ht="24" customHeight="1" x14ac:dyDescent="0.65">
      <c r="A41" s="68" t="s">
        <v>69</v>
      </c>
      <c r="B41" s="65"/>
      <c r="C41" s="44" t="s">
        <v>68</v>
      </c>
      <c r="D41" s="25" t="s">
        <v>75</v>
      </c>
      <c r="E41" s="45">
        <v>9.0444400000000016</v>
      </c>
      <c r="F41" s="45">
        <v>5.9374399999999996</v>
      </c>
      <c r="G41" s="45">
        <v>9.5387999999999984</v>
      </c>
      <c r="H41" s="45">
        <v>12.310459999999997</v>
      </c>
      <c r="I41" s="45">
        <v>11.61</v>
      </c>
    </row>
    <row r="42" spans="1:9" ht="24" customHeight="1" x14ac:dyDescent="0.65">
      <c r="A42" s="64" t="s">
        <v>70</v>
      </c>
      <c r="B42" s="65"/>
      <c r="C42" s="44" t="s">
        <v>76</v>
      </c>
      <c r="D42" s="25" t="s">
        <v>75</v>
      </c>
      <c r="E42" s="45">
        <v>146.49</v>
      </c>
      <c r="F42" s="45">
        <v>170.715</v>
      </c>
      <c r="G42" s="45">
        <v>304.26600000000002</v>
      </c>
      <c r="H42" s="45">
        <v>440.32500000000005</v>
      </c>
      <c r="I42" s="45">
        <v>490.2</v>
      </c>
    </row>
    <row r="43" spans="1:9" ht="24" customHeight="1" x14ac:dyDescent="0.65">
      <c r="A43" s="66"/>
      <c r="B43" s="67"/>
      <c r="C43" s="46" t="s">
        <v>35</v>
      </c>
      <c r="D43" s="27" t="s">
        <v>75</v>
      </c>
      <c r="E43" s="47">
        <v>155.53443999999999</v>
      </c>
      <c r="F43" s="47">
        <v>176.65244000000001</v>
      </c>
      <c r="G43" s="47">
        <v>313.8048</v>
      </c>
      <c r="H43" s="47">
        <v>452.63546000000002</v>
      </c>
      <c r="I43" s="47">
        <f>I41+I42</f>
        <v>501.81</v>
      </c>
    </row>
    <row r="44" spans="1:9" ht="24" customHeight="1" x14ac:dyDescent="0.65">
      <c r="A44" s="9" t="s">
        <v>205</v>
      </c>
    </row>
  </sheetData>
  <mergeCells count="7">
    <mergeCell ref="A37:I37"/>
    <mergeCell ref="A36:I36"/>
    <mergeCell ref="A35:I35"/>
    <mergeCell ref="E27:I27"/>
    <mergeCell ref="E30:I30"/>
    <mergeCell ref="E31:I31"/>
    <mergeCell ref="E32:I32"/>
  </mergeCells>
  <phoneticPr fontId="1"/>
  <pageMargins left="0.7" right="0.7" top="0.75" bottom="0.75" header="0.3" footer="0.3"/>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8035-05C7-461A-97D5-00D8FF63D466}">
  <sheetPr>
    <pageSetUpPr fitToPage="1"/>
  </sheetPr>
  <dimension ref="A1:K34"/>
  <sheetViews>
    <sheetView showGridLines="0" workbookViewId="0"/>
  </sheetViews>
  <sheetFormatPr defaultColWidth="9" defaultRowHeight="24" customHeight="1" x14ac:dyDescent="0.65"/>
  <cols>
    <col min="1" max="1" width="12.640625" style="9" customWidth="1"/>
    <col min="2" max="2" width="22.640625" style="9" customWidth="1"/>
    <col min="3" max="3" width="25.140625" style="1" customWidth="1"/>
    <col min="4" max="4" width="7.640625" style="1" customWidth="1"/>
    <col min="5" max="9" width="10.640625" style="9" customWidth="1"/>
    <col min="10" max="10" width="9" style="9"/>
    <col min="11" max="11" width="14.85546875" style="9" bestFit="1" customWidth="1"/>
    <col min="12" max="16384" width="9" style="9"/>
  </cols>
  <sheetData>
    <row r="1" spans="1:10" s="11" customFormat="1" ht="32.700000000000003" customHeight="1" thickBot="1" x14ac:dyDescent="0.7">
      <c r="A1" s="8" t="s">
        <v>18</v>
      </c>
      <c r="B1" s="20"/>
      <c r="C1" s="7"/>
      <c r="D1" s="20"/>
      <c r="E1" s="20"/>
      <c r="F1" s="20"/>
      <c r="G1" s="20"/>
      <c r="H1" s="20"/>
      <c r="I1" s="20"/>
    </row>
    <row r="2" spans="1:10" ht="24" customHeight="1" x14ac:dyDescent="0.65">
      <c r="A2" s="6"/>
      <c r="B2" s="6"/>
      <c r="C2" s="6"/>
      <c r="D2" s="6"/>
      <c r="E2" s="6"/>
      <c r="F2" s="6"/>
      <c r="G2" s="6"/>
      <c r="H2" s="6"/>
      <c r="I2" s="6"/>
    </row>
    <row r="3" spans="1:10" ht="24" customHeight="1" x14ac:dyDescent="0.65">
      <c r="A3" s="23" t="s">
        <v>77</v>
      </c>
      <c r="I3" s="2"/>
    </row>
    <row r="4" spans="1:10" ht="10" customHeight="1" x14ac:dyDescent="0.65"/>
    <row r="5" spans="1:10" ht="24" customHeight="1" x14ac:dyDescent="0.65">
      <c r="A5" s="24"/>
      <c r="B5" s="24" t="s">
        <v>25</v>
      </c>
      <c r="C5" s="94" t="s">
        <v>26</v>
      </c>
      <c r="D5" s="89" t="s">
        <v>27</v>
      </c>
      <c r="E5" s="89" t="s">
        <v>28</v>
      </c>
      <c r="F5" s="89" t="s">
        <v>29</v>
      </c>
      <c r="G5" s="89" t="s">
        <v>30</v>
      </c>
      <c r="H5" s="89" t="s">
        <v>31</v>
      </c>
      <c r="I5" s="89" t="s">
        <v>193</v>
      </c>
    </row>
    <row r="6" spans="1:10" ht="24" customHeight="1" x14ac:dyDescent="0.65">
      <c r="A6" s="37" t="s">
        <v>78</v>
      </c>
      <c r="B6" s="60" t="s">
        <v>85</v>
      </c>
      <c r="C6" s="96" t="s">
        <v>32</v>
      </c>
      <c r="D6" s="97" t="s">
        <v>14</v>
      </c>
      <c r="E6" s="98">
        <v>178896.8</v>
      </c>
      <c r="F6" s="98">
        <v>174146</v>
      </c>
      <c r="G6" s="98">
        <v>166075.29999999999</v>
      </c>
      <c r="H6" s="98">
        <v>155707</v>
      </c>
      <c r="I6" s="98">
        <v>151614</v>
      </c>
    </row>
    <row r="7" spans="1:10" ht="24" customHeight="1" x14ac:dyDescent="0.65">
      <c r="A7" s="38"/>
      <c r="B7" s="61"/>
      <c r="C7" s="91" t="s">
        <v>79</v>
      </c>
      <c r="D7" s="97" t="s">
        <v>14</v>
      </c>
      <c r="E7" s="98">
        <v>59600.800000000003</v>
      </c>
      <c r="F7" s="98">
        <v>58073</v>
      </c>
      <c r="G7" s="98">
        <v>58722.3</v>
      </c>
      <c r="H7" s="98">
        <v>55646</v>
      </c>
      <c r="I7" s="98">
        <v>55522</v>
      </c>
    </row>
    <row r="8" spans="1:10" ht="64" customHeight="1" x14ac:dyDescent="0.65">
      <c r="A8" s="38"/>
      <c r="B8" s="61"/>
      <c r="C8" s="91" t="s">
        <v>80</v>
      </c>
      <c r="D8" s="97" t="s">
        <v>14</v>
      </c>
      <c r="E8" s="98">
        <v>1639</v>
      </c>
      <c r="F8" s="98">
        <v>1754.07</v>
      </c>
      <c r="G8" s="98">
        <v>1540.07</v>
      </c>
      <c r="H8" s="98">
        <v>1264.4000000000001</v>
      </c>
      <c r="I8" s="98">
        <v>732.14</v>
      </c>
    </row>
    <row r="9" spans="1:10" ht="24" customHeight="1" x14ac:dyDescent="0.65">
      <c r="A9" s="38"/>
      <c r="B9" s="61"/>
      <c r="C9" s="91" t="s">
        <v>81</v>
      </c>
      <c r="D9" s="97" t="s">
        <v>14</v>
      </c>
      <c r="E9" s="98">
        <v>119296</v>
      </c>
      <c r="F9" s="98">
        <v>116073</v>
      </c>
      <c r="G9" s="98">
        <v>107353</v>
      </c>
      <c r="H9" s="98">
        <v>100061</v>
      </c>
      <c r="I9" s="98">
        <v>96092</v>
      </c>
      <c r="J9" s="136"/>
    </row>
    <row r="10" spans="1:10" ht="24" customHeight="1" x14ac:dyDescent="0.65">
      <c r="A10" s="38"/>
      <c r="B10" s="61"/>
      <c r="C10" s="91" t="s">
        <v>82</v>
      </c>
      <c r="D10" s="97" t="s">
        <v>14</v>
      </c>
      <c r="E10" s="98">
        <v>0</v>
      </c>
      <c r="F10" s="98">
        <v>0</v>
      </c>
      <c r="G10" s="98">
        <v>0</v>
      </c>
      <c r="H10" s="98">
        <v>0</v>
      </c>
      <c r="I10" s="98">
        <v>0</v>
      </c>
    </row>
    <row r="11" spans="1:10" ht="24" customHeight="1" x14ac:dyDescent="0.65">
      <c r="A11" s="38"/>
      <c r="B11" s="61"/>
      <c r="C11" s="96" t="s">
        <v>34</v>
      </c>
      <c r="D11" s="97" t="s">
        <v>14</v>
      </c>
      <c r="E11" s="98">
        <v>101428.546</v>
      </c>
      <c r="F11" s="98">
        <v>86692.185360000003</v>
      </c>
      <c r="G11" s="98">
        <v>84195.93</v>
      </c>
      <c r="H11" s="98">
        <v>80698.11</v>
      </c>
      <c r="I11" s="98">
        <v>90514.52</v>
      </c>
    </row>
    <row r="12" spans="1:10" ht="24" customHeight="1" x14ac:dyDescent="0.65">
      <c r="A12" s="38"/>
      <c r="B12" s="62"/>
      <c r="C12" s="99" t="s">
        <v>35</v>
      </c>
      <c r="D12" s="100" t="s">
        <v>14</v>
      </c>
      <c r="E12" s="101">
        <v>280325.34600000002</v>
      </c>
      <c r="F12" s="101">
        <v>260838.18536</v>
      </c>
      <c r="G12" s="101">
        <v>250271.22999999998</v>
      </c>
      <c r="H12" s="101">
        <v>236405.11</v>
      </c>
      <c r="I12" s="101">
        <v>242128.52000000002</v>
      </c>
    </row>
    <row r="13" spans="1:10" ht="24" customHeight="1" x14ac:dyDescent="0.65">
      <c r="A13" s="38"/>
      <c r="B13" s="60" t="s">
        <v>86</v>
      </c>
      <c r="C13" s="96" t="s">
        <v>32</v>
      </c>
      <c r="D13" s="97" t="s">
        <v>14</v>
      </c>
      <c r="E13" s="98">
        <v>59926.5</v>
      </c>
      <c r="F13" s="98">
        <v>62000.800000000003</v>
      </c>
      <c r="G13" s="98">
        <v>58389.4</v>
      </c>
      <c r="H13" s="98">
        <v>49950.2</v>
      </c>
      <c r="I13" s="98">
        <v>55974.1</v>
      </c>
    </row>
    <row r="14" spans="1:10" ht="24" customHeight="1" x14ac:dyDescent="0.65">
      <c r="A14" s="38"/>
      <c r="B14" s="61"/>
      <c r="C14" s="91" t="s">
        <v>83</v>
      </c>
      <c r="D14" s="97" t="s">
        <v>14</v>
      </c>
      <c r="E14" s="98">
        <v>17610.800000000003</v>
      </c>
      <c r="F14" s="98">
        <v>16894</v>
      </c>
      <c r="G14" s="98">
        <v>17258.300000000003</v>
      </c>
      <c r="H14" s="98">
        <v>16384</v>
      </c>
      <c r="I14" s="98">
        <v>18112.5</v>
      </c>
    </row>
    <row r="15" spans="1:10" ht="24" customHeight="1" x14ac:dyDescent="0.65">
      <c r="A15" s="38"/>
      <c r="B15" s="61"/>
      <c r="C15" s="91" t="s">
        <v>84</v>
      </c>
      <c r="D15" s="97" t="s">
        <v>14</v>
      </c>
      <c r="E15" s="98">
        <v>42315.7</v>
      </c>
      <c r="F15" s="98">
        <v>45106.8</v>
      </c>
      <c r="G15" s="98">
        <v>41131.1</v>
      </c>
      <c r="H15" s="98">
        <v>33566.199999999997</v>
      </c>
      <c r="I15" s="98">
        <v>37861.599999999999</v>
      </c>
    </row>
    <row r="16" spans="1:10" ht="24" customHeight="1" x14ac:dyDescent="0.65">
      <c r="A16" s="38"/>
      <c r="B16" s="61"/>
      <c r="C16" s="96" t="s">
        <v>34</v>
      </c>
      <c r="D16" s="97" t="s">
        <v>14</v>
      </c>
      <c r="E16" s="98">
        <v>101428.546</v>
      </c>
      <c r="F16" s="98">
        <v>86692.185360000003</v>
      </c>
      <c r="G16" s="98">
        <v>84195.93</v>
      </c>
      <c r="H16" s="98">
        <v>80698.11</v>
      </c>
      <c r="I16" s="98">
        <v>56794.52</v>
      </c>
    </row>
    <row r="17" spans="1:11" ht="24" customHeight="1" x14ac:dyDescent="0.65">
      <c r="A17" s="39"/>
      <c r="B17" s="62"/>
      <c r="C17" s="99" t="s">
        <v>35</v>
      </c>
      <c r="D17" s="100" t="s">
        <v>14</v>
      </c>
      <c r="E17" s="101">
        <v>161355.046</v>
      </c>
      <c r="F17" s="101">
        <v>148692.98535999999</v>
      </c>
      <c r="G17" s="101">
        <v>142585.32999999999</v>
      </c>
      <c r="H17" s="101">
        <v>130648.31</v>
      </c>
      <c r="I17" s="101">
        <v>112768.62</v>
      </c>
    </row>
    <row r="18" spans="1:11" ht="44.15" customHeight="1" x14ac:dyDescent="0.65">
      <c r="A18" s="147" t="s">
        <v>207</v>
      </c>
      <c r="B18" s="147"/>
      <c r="C18" s="147"/>
      <c r="D18" s="147"/>
      <c r="E18" s="147"/>
      <c r="F18" s="147"/>
      <c r="G18" s="147"/>
      <c r="H18" s="147"/>
      <c r="I18" s="147"/>
    </row>
    <row r="19" spans="1:11" ht="24" customHeight="1" x14ac:dyDescent="0.65">
      <c r="B19" s="14"/>
      <c r="C19" s="14"/>
      <c r="E19" s="5"/>
      <c r="F19" s="5"/>
      <c r="G19" s="5"/>
      <c r="H19" s="5"/>
      <c r="I19" s="5"/>
    </row>
    <row r="20" spans="1:11" ht="24" customHeight="1" x14ac:dyDescent="0.65">
      <c r="A20" s="36"/>
      <c r="B20" s="24" t="s">
        <v>25</v>
      </c>
      <c r="C20" s="33" t="s">
        <v>26</v>
      </c>
      <c r="D20" s="69" t="s">
        <v>27</v>
      </c>
      <c r="E20" s="69" t="s">
        <v>28</v>
      </c>
      <c r="F20" s="69" t="s">
        <v>29</v>
      </c>
      <c r="G20" s="69" t="s">
        <v>30</v>
      </c>
      <c r="H20" s="69" t="s">
        <v>31</v>
      </c>
      <c r="I20" s="69" t="s">
        <v>193</v>
      </c>
      <c r="J20" s="1"/>
    </row>
    <row r="21" spans="1:11" ht="24" customHeight="1" x14ac:dyDescent="0.65">
      <c r="A21" s="37" t="s">
        <v>87</v>
      </c>
      <c r="B21" s="60" t="s">
        <v>88</v>
      </c>
      <c r="C21" s="52" t="s">
        <v>32</v>
      </c>
      <c r="D21" s="25" t="s">
        <v>89</v>
      </c>
      <c r="E21" s="70">
        <v>1088.1946406</v>
      </c>
      <c r="F21" s="70">
        <v>1010.91029312</v>
      </c>
      <c r="G21" s="70">
        <v>1004.5235608999999</v>
      </c>
      <c r="H21" s="70">
        <v>959.75328779999995</v>
      </c>
      <c r="I21" s="70">
        <v>1038.8973409999999</v>
      </c>
    </row>
    <row r="22" spans="1:11" ht="24" customHeight="1" x14ac:dyDescent="0.65">
      <c r="A22" s="38"/>
      <c r="B22" s="61" t="s">
        <v>93</v>
      </c>
      <c r="C22" s="52" t="s">
        <v>34</v>
      </c>
      <c r="D22" s="25" t="s">
        <v>89</v>
      </c>
      <c r="E22" s="70">
        <v>230.6003</v>
      </c>
      <c r="F22" s="70">
        <v>229.75200000000001</v>
      </c>
      <c r="G22" s="70">
        <v>277.46090000000004</v>
      </c>
      <c r="H22" s="70">
        <v>286.66059999999999</v>
      </c>
      <c r="I22" s="70">
        <v>313.32159999999999</v>
      </c>
      <c r="J22" s="137"/>
      <c r="K22" s="16"/>
    </row>
    <row r="23" spans="1:11" ht="24" customHeight="1" x14ac:dyDescent="0.65">
      <c r="A23" s="38"/>
      <c r="B23" s="62"/>
      <c r="C23" s="53" t="s">
        <v>35</v>
      </c>
      <c r="D23" s="27" t="s">
        <v>89</v>
      </c>
      <c r="E23" s="71">
        <v>1318.7949406</v>
      </c>
      <c r="F23" s="71">
        <v>1240.66229312</v>
      </c>
      <c r="G23" s="71">
        <v>1281.9844608999999</v>
      </c>
      <c r="H23" s="71">
        <v>1246.4138877999999</v>
      </c>
      <c r="I23" s="71">
        <v>1352.2189410000001</v>
      </c>
      <c r="J23" s="137"/>
      <c r="K23" s="16"/>
    </row>
    <row r="24" spans="1:11" ht="24" customHeight="1" x14ac:dyDescent="0.65">
      <c r="A24" s="38"/>
      <c r="B24" s="60" t="s">
        <v>90</v>
      </c>
      <c r="C24" s="52" t="s">
        <v>32</v>
      </c>
      <c r="D24" s="25" t="s">
        <v>89</v>
      </c>
      <c r="E24" s="70">
        <v>10.131399999999999</v>
      </c>
      <c r="F24" s="70">
        <v>11.896350000000002</v>
      </c>
      <c r="G24" s="70">
        <v>10.64199</v>
      </c>
      <c r="H24" s="70">
        <v>6.0435319999999999</v>
      </c>
      <c r="I24" s="70">
        <v>6.6969500000000002</v>
      </c>
      <c r="J24" s="17"/>
      <c r="K24" s="17"/>
    </row>
    <row r="25" spans="1:11" ht="24" customHeight="1" x14ac:dyDescent="0.65">
      <c r="A25" s="38"/>
      <c r="B25" s="61" t="s">
        <v>91</v>
      </c>
      <c r="C25" s="52" t="s">
        <v>34</v>
      </c>
      <c r="D25" s="25" t="s">
        <v>89</v>
      </c>
      <c r="E25" s="70">
        <v>0</v>
      </c>
      <c r="F25" s="70">
        <v>0</v>
      </c>
      <c r="G25" s="70">
        <v>17.860599999999998</v>
      </c>
      <c r="H25" s="70">
        <v>2.3628</v>
      </c>
      <c r="I25" s="70">
        <v>11.3878</v>
      </c>
      <c r="J25" s="17"/>
      <c r="K25" s="17"/>
    </row>
    <row r="26" spans="1:11" ht="24" customHeight="1" x14ac:dyDescent="0.65">
      <c r="A26" s="38"/>
      <c r="B26" s="62"/>
      <c r="C26" s="53" t="s">
        <v>35</v>
      </c>
      <c r="D26" s="27" t="s">
        <v>89</v>
      </c>
      <c r="E26" s="71">
        <v>10.131399999999999</v>
      </c>
      <c r="F26" s="71">
        <v>11.896350000000002</v>
      </c>
      <c r="G26" s="71">
        <v>28.502589999999998</v>
      </c>
      <c r="H26" s="71">
        <v>8.406331999999999</v>
      </c>
      <c r="I26" s="71">
        <v>18.08475</v>
      </c>
      <c r="J26" s="17"/>
      <c r="K26" s="17"/>
    </row>
    <row r="27" spans="1:11" ht="24" customHeight="1" x14ac:dyDescent="0.65">
      <c r="A27" s="38"/>
      <c r="B27" s="60" t="s">
        <v>88</v>
      </c>
      <c r="C27" s="52" t="s">
        <v>32</v>
      </c>
      <c r="D27" s="25" t="s">
        <v>89</v>
      </c>
      <c r="E27" s="70">
        <v>693.96444059999999</v>
      </c>
      <c r="F27" s="70">
        <v>617.62339312000006</v>
      </c>
      <c r="G27" s="70">
        <v>634.24896089999993</v>
      </c>
      <c r="H27" s="70">
        <v>615.51368779999996</v>
      </c>
      <c r="I27" s="70">
        <v>910.84251099999994</v>
      </c>
      <c r="J27" s="17"/>
      <c r="K27" s="17"/>
    </row>
    <row r="28" spans="1:11" ht="24" customHeight="1" x14ac:dyDescent="0.65">
      <c r="A28" s="38"/>
      <c r="B28" s="61" t="s">
        <v>94</v>
      </c>
      <c r="C28" s="52" t="s">
        <v>34</v>
      </c>
      <c r="D28" s="25" t="s">
        <v>89</v>
      </c>
      <c r="E28" s="70">
        <v>135.6652</v>
      </c>
      <c r="F28" s="70">
        <v>155.20420000000001</v>
      </c>
      <c r="G28" s="70">
        <v>199.96290000000002</v>
      </c>
      <c r="H28" s="70">
        <v>221.6574</v>
      </c>
      <c r="I28" s="70">
        <v>231.63639999999998</v>
      </c>
      <c r="J28" s="137"/>
      <c r="K28" s="16"/>
    </row>
    <row r="29" spans="1:11" ht="24" customHeight="1" x14ac:dyDescent="0.65">
      <c r="A29" s="38"/>
      <c r="B29" s="62"/>
      <c r="C29" s="53" t="s">
        <v>35</v>
      </c>
      <c r="D29" s="27" t="s">
        <v>89</v>
      </c>
      <c r="E29" s="71">
        <v>829.62964060000002</v>
      </c>
      <c r="F29" s="71">
        <v>772.82759312000007</v>
      </c>
      <c r="G29" s="71">
        <v>834.21186089999992</v>
      </c>
      <c r="H29" s="71">
        <v>837.1710877999999</v>
      </c>
      <c r="I29" s="71">
        <v>1142.4789109999999</v>
      </c>
      <c r="J29" s="137"/>
      <c r="K29" s="16"/>
    </row>
    <row r="30" spans="1:11" ht="24" customHeight="1" x14ac:dyDescent="0.65">
      <c r="A30" s="38"/>
      <c r="B30" s="60" t="s">
        <v>95</v>
      </c>
      <c r="C30" s="52" t="s">
        <v>32</v>
      </c>
      <c r="D30" s="25" t="s">
        <v>92</v>
      </c>
      <c r="E30" s="72">
        <v>63.77208770458266</v>
      </c>
      <c r="F30" s="72">
        <v>61.095766590110792</v>
      </c>
      <c r="G30" s="72">
        <v>63.139281704029571</v>
      </c>
      <c r="H30" s="72">
        <v>64.132490674860293</v>
      </c>
      <c r="I30" s="72">
        <v>87.673966912193691</v>
      </c>
      <c r="J30" s="10"/>
    </row>
    <row r="31" spans="1:11" ht="24" customHeight="1" x14ac:dyDescent="0.65">
      <c r="A31" s="38"/>
      <c r="B31" s="61"/>
      <c r="C31" s="52" t="s">
        <v>34</v>
      </c>
      <c r="D31" s="25" t="s">
        <v>92</v>
      </c>
      <c r="E31" s="72">
        <v>58.831319820485916</v>
      </c>
      <c r="F31" s="72">
        <v>67.552926633935726</v>
      </c>
      <c r="G31" s="72">
        <v>72.068857269618888</v>
      </c>
      <c r="H31" s="72">
        <v>77.323985228524606</v>
      </c>
      <c r="I31" s="72">
        <v>73.929279053853918</v>
      </c>
      <c r="J31" s="137"/>
      <c r="K31" s="18"/>
    </row>
    <row r="32" spans="1:11" ht="24" customHeight="1" x14ac:dyDescent="0.65">
      <c r="A32" s="39"/>
      <c r="B32" s="62"/>
      <c r="C32" s="53" t="s">
        <v>35</v>
      </c>
      <c r="D32" s="27" t="s">
        <v>92</v>
      </c>
      <c r="E32" s="73">
        <v>62.908160704844008</v>
      </c>
      <c r="F32" s="73">
        <v>62.291535529503697</v>
      </c>
      <c r="G32" s="73">
        <v>65.071916730905826</v>
      </c>
      <c r="H32" s="73">
        <v>67.166379963694112</v>
      </c>
      <c r="I32" s="73">
        <v>84.489195969634039</v>
      </c>
      <c r="J32" s="137"/>
      <c r="K32" s="19"/>
    </row>
    <row r="33" spans="1:11" ht="124" customHeight="1" x14ac:dyDescent="0.65">
      <c r="A33" s="147" t="s">
        <v>208</v>
      </c>
      <c r="B33" s="152"/>
      <c r="C33" s="152"/>
      <c r="D33" s="152"/>
      <c r="E33" s="152"/>
      <c r="F33" s="152"/>
      <c r="G33" s="152"/>
      <c r="H33" s="152"/>
      <c r="I33" s="152"/>
      <c r="K33" s="10"/>
    </row>
    <row r="34" spans="1:11" ht="24" customHeight="1" x14ac:dyDescent="0.65">
      <c r="A34" s="4"/>
      <c r="B34" s="4"/>
      <c r="D34" s="4"/>
      <c r="E34" s="4"/>
      <c r="F34" s="4"/>
      <c r="G34" s="4"/>
      <c r="H34" s="4"/>
      <c r="I34" s="4"/>
      <c r="K34" s="10"/>
    </row>
  </sheetData>
  <mergeCells count="2">
    <mergeCell ref="A33:I33"/>
    <mergeCell ref="A18:I18"/>
  </mergeCells>
  <phoneticPr fontId="1"/>
  <pageMargins left="0.7" right="0.7" top="0.75" bottom="0.75" header="0.3" footer="0.3"/>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59D3-47DA-4E5C-B3AE-299B44D55A1F}">
  <sheetPr>
    <pageSetUpPr fitToPage="1"/>
  </sheetPr>
  <dimension ref="A1:K23"/>
  <sheetViews>
    <sheetView showGridLines="0" workbookViewId="0"/>
  </sheetViews>
  <sheetFormatPr defaultColWidth="9" defaultRowHeight="24" customHeight="1" x14ac:dyDescent="0.65"/>
  <cols>
    <col min="1" max="2" width="24.640625" style="9" customWidth="1"/>
    <col min="3" max="3" width="11.140625" style="1" customWidth="1"/>
    <col min="4" max="4" width="7.640625" style="1" customWidth="1"/>
    <col min="5" max="9" width="10.640625" style="9" customWidth="1"/>
    <col min="10" max="10" width="9" style="9"/>
    <col min="11" max="11" width="14.85546875" style="9" bestFit="1" customWidth="1"/>
    <col min="12" max="16384" width="9" style="9"/>
  </cols>
  <sheetData>
    <row r="1" spans="1:11" s="11" customFormat="1" ht="32.700000000000003" customHeight="1" thickBot="1" x14ac:dyDescent="0.7">
      <c r="A1" s="8" t="s">
        <v>18</v>
      </c>
      <c r="B1" s="20"/>
      <c r="C1" s="7"/>
      <c r="D1" s="20"/>
      <c r="E1" s="20"/>
      <c r="F1" s="20"/>
      <c r="G1" s="20"/>
      <c r="H1" s="20"/>
      <c r="I1" s="20"/>
    </row>
    <row r="2" spans="1:11" ht="24" customHeight="1" x14ac:dyDescent="0.65">
      <c r="A2" s="6"/>
      <c r="B2" s="6"/>
      <c r="C2" s="6"/>
      <c r="D2" s="6"/>
      <c r="E2" s="6"/>
      <c r="F2" s="6"/>
      <c r="G2" s="6"/>
      <c r="H2" s="6"/>
      <c r="I2" s="6"/>
    </row>
    <row r="3" spans="1:11" ht="24" customHeight="1" x14ac:dyDescent="0.65">
      <c r="A3" s="23" t="s">
        <v>96</v>
      </c>
    </row>
    <row r="4" spans="1:11" ht="10" customHeight="1" x14ac:dyDescent="0.65">
      <c r="A4" s="4"/>
      <c r="B4" s="4"/>
      <c r="C4" s="4"/>
      <c r="D4" s="4"/>
      <c r="E4" s="4"/>
      <c r="F4" s="4"/>
      <c r="G4" s="4"/>
      <c r="H4" s="4"/>
      <c r="I4" s="4"/>
      <c r="K4" s="10"/>
    </row>
    <row r="5" spans="1:11" ht="24" customHeight="1" x14ac:dyDescent="0.65">
      <c r="A5" s="24"/>
      <c r="B5" s="24" t="s">
        <v>25</v>
      </c>
      <c r="C5" s="24" t="s">
        <v>26</v>
      </c>
      <c r="D5" s="69" t="s">
        <v>27</v>
      </c>
      <c r="E5" s="69" t="s">
        <v>28</v>
      </c>
      <c r="F5" s="69" t="s">
        <v>29</v>
      </c>
      <c r="G5" s="69" t="s">
        <v>30</v>
      </c>
      <c r="H5" s="69" t="s">
        <v>31</v>
      </c>
      <c r="I5" s="69" t="s">
        <v>193</v>
      </c>
    </row>
    <row r="6" spans="1:11" ht="44.15" customHeight="1" x14ac:dyDescent="0.65">
      <c r="A6" s="95" t="s">
        <v>113</v>
      </c>
      <c r="B6" s="104" t="s">
        <v>111</v>
      </c>
      <c r="C6" s="25" t="s">
        <v>32</v>
      </c>
      <c r="D6" s="25" t="s">
        <v>97</v>
      </c>
      <c r="E6" s="74">
        <v>0</v>
      </c>
      <c r="F6" s="74">
        <v>0</v>
      </c>
      <c r="G6" s="74">
        <v>0</v>
      </c>
      <c r="H6" s="74">
        <v>0</v>
      </c>
      <c r="I6" s="74">
        <v>0</v>
      </c>
    </row>
    <row r="7" spans="1:11" ht="44.15" customHeight="1" x14ac:dyDescent="0.65">
      <c r="A7" s="105" t="s">
        <v>98</v>
      </c>
      <c r="B7" s="104" t="s">
        <v>112</v>
      </c>
      <c r="C7" s="25" t="s">
        <v>32</v>
      </c>
      <c r="D7" s="25" t="s">
        <v>97</v>
      </c>
      <c r="E7" s="74">
        <v>0</v>
      </c>
      <c r="F7" s="74">
        <v>0</v>
      </c>
      <c r="G7" s="74">
        <v>0</v>
      </c>
      <c r="H7" s="74">
        <v>0</v>
      </c>
      <c r="I7" s="74">
        <v>0</v>
      </c>
    </row>
    <row r="9" spans="1:11" ht="24" customHeight="1" x14ac:dyDescent="0.65">
      <c r="A9" s="24"/>
      <c r="B9" s="24" t="s">
        <v>25</v>
      </c>
      <c r="C9" s="24" t="s">
        <v>26</v>
      </c>
      <c r="D9" s="69" t="s">
        <v>27</v>
      </c>
      <c r="E9" s="69" t="s">
        <v>28</v>
      </c>
      <c r="F9" s="69" t="s">
        <v>29</v>
      </c>
      <c r="G9" s="69" t="s">
        <v>30</v>
      </c>
      <c r="H9" s="69" t="s">
        <v>31</v>
      </c>
      <c r="I9" s="69" t="s">
        <v>193</v>
      </c>
    </row>
    <row r="10" spans="1:11" ht="44.15" customHeight="1" x14ac:dyDescent="0.65">
      <c r="A10" s="95" t="s">
        <v>110</v>
      </c>
      <c r="B10" s="103" t="s">
        <v>105</v>
      </c>
      <c r="C10" s="48" t="s">
        <v>32</v>
      </c>
      <c r="D10" s="48" t="s">
        <v>99</v>
      </c>
      <c r="E10" s="70">
        <v>701.35534232142902</v>
      </c>
      <c r="F10" s="70">
        <v>322.42308705357101</v>
      </c>
      <c r="G10" s="70">
        <v>392.19613750000002</v>
      </c>
      <c r="H10" s="70">
        <v>88.703278571428996</v>
      </c>
      <c r="I10" s="70">
        <v>78.607325892857006</v>
      </c>
    </row>
    <row r="11" spans="1:11" ht="44.15" customHeight="1" x14ac:dyDescent="0.65">
      <c r="A11" s="38"/>
      <c r="B11" s="103" t="s">
        <v>106</v>
      </c>
      <c r="C11" s="48" t="s">
        <v>32</v>
      </c>
      <c r="D11" s="48" t="s">
        <v>99</v>
      </c>
      <c r="E11" s="70">
        <v>450.16235999999998</v>
      </c>
      <c r="F11" s="70">
        <v>224.197742857143</v>
      </c>
      <c r="G11" s="70">
        <v>302.24581142857102</v>
      </c>
      <c r="H11" s="70">
        <v>37.240857142857003</v>
      </c>
      <c r="I11" s="70">
        <v>32.478714285713998</v>
      </c>
    </row>
    <row r="12" spans="1:11" ht="64" customHeight="1" x14ac:dyDescent="0.65">
      <c r="A12" s="38"/>
      <c r="B12" s="103" t="s">
        <v>109</v>
      </c>
      <c r="C12" s="48" t="s">
        <v>32</v>
      </c>
      <c r="D12" s="48" t="s">
        <v>99</v>
      </c>
      <c r="E12" s="70">
        <v>8.2731999999999992</v>
      </c>
      <c r="F12" s="70">
        <v>9.5240600000000004</v>
      </c>
      <c r="G12" s="70">
        <v>26.341339999999999</v>
      </c>
      <c r="H12" s="70">
        <v>5.0549999999999997</v>
      </c>
      <c r="I12" s="70">
        <v>3.2174999999999998</v>
      </c>
    </row>
    <row r="13" spans="1:11" ht="44.15" customHeight="1" x14ac:dyDescent="0.65">
      <c r="A13" s="38"/>
      <c r="B13" s="103" t="s">
        <v>107</v>
      </c>
      <c r="C13" s="48" t="s">
        <v>32</v>
      </c>
      <c r="D13" s="48" t="s">
        <v>99</v>
      </c>
      <c r="E13" s="70">
        <v>201.442757</v>
      </c>
      <c r="F13" s="70">
        <v>263.53502600000002</v>
      </c>
      <c r="G13" s="70">
        <v>176.26022499999999</v>
      </c>
      <c r="H13" s="70">
        <v>182.669218</v>
      </c>
      <c r="I13" s="70">
        <v>175.63634099999999</v>
      </c>
    </row>
    <row r="14" spans="1:11" ht="44.15" customHeight="1" x14ac:dyDescent="0.65">
      <c r="A14" s="39"/>
      <c r="B14" s="103" t="s">
        <v>108</v>
      </c>
      <c r="C14" s="48" t="s">
        <v>32</v>
      </c>
      <c r="D14" s="48" t="s">
        <v>99</v>
      </c>
      <c r="E14" s="70">
        <v>172.68257</v>
      </c>
      <c r="F14" s="70">
        <v>219.53022000000001</v>
      </c>
      <c r="G14" s="70">
        <v>215.33109999999999</v>
      </c>
      <c r="H14" s="70">
        <v>145.06934999999999</v>
      </c>
      <c r="I14" s="70">
        <v>160.07356999999999</v>
      </c>
    </row>
    <row r="16" spans="1:11" ht="24" customHeight="1" x14ac:dyDescent="0.65">
      <c r="A16" s="24"/>
      <c r="B16" s="24" t="s">
        <v>25</v>
      </c>
      <c r="C16" s="24" t="s">
        <v>26</v>
      </c>
      <c r="D16" s="69" t="s">
        <v>27</v>
      </c>
      <c r="E16" s="69" t="s">
        <v>28</v>
      </c>
      <c r="F16" s="69" t="s">
        <v>29</v>
      </c>
      <c r="G16" s="69" t="s">
        <v>30</v>
      </c>
      <c r="H16" s="69" t="s">
        <v>31</v>
      </c>
      <c r="I16" s="69" t="s">
        <v>193</v>
      </c>
    </row>
    <row r="17" spans="1:9" ht="24" customHeight="1" x14ac:dyDescent="0.65">
      <c r="A17" s="37" t="s">
        <v>100</v>
      </c>
      <c r="B17" s="46" t="s">
        <v>101</v>
      </c>
      <c r="C17" s="48" t="s">
        <v>32</v>
      </c>
      <c r="D17" s="48" t="s">
        <v>89</v>
      </c>
      <c r="E17" s="45">
        <v>0.46345621250000002</v>
      </c>
      <c r="F17" s="45">
        <v>0.18679923000000001</v>
      </c>
      <c r="G17" s="45">
        <v>8.1070972800000002E-2</v>
      </c>
      <c r="H17" s="45">
        <v>0.20766228</v>
      </c>
      <c r="I17" s="45">
        <v>5.2586239999999999E-2</v>
      </c>
    </row>
    <row r="18" spans="1:9" ht="24" customHeight="1" x14ac:dyDescent="0.65">
      <c r="A18" s="39"/>
      <c r="B18" s="46" t="s">
        <v>102</v>
      </c>
      <c r="C18" s="48" t="s">
        <v>32</v>
      </c>
      <c r="D18" s="48" t="s">
        <v>89</v>
      </c>
      <c r="E18" s="45">
        <v>0.35325670995867398</v>
      </c>
      <c r="F18" s="45">
        <v>0.21987723662089101</v>
      </c>
      <c r="G18" s="45">
        <v>0.202636827244562</v>
      </c>
      <c r="H18" s="45">
        <v>0.40103395708640899</v>
      </c>
      <c r="I18" s="45">
        <v>0.23499999999999999</v>
      </c>
    </row>
    <row r="19" spans="1:9" ht="44.15" customHeight="1" x14ac:dyDescent="0.65">
      <c r="A19" s="148" t="s">
        <v>203</v>
      </c>
      <c r="B19" s="148"/>
      <c r="C19" s="148"/>
      <c r="D19" s="148"/>
      <c r="E19" s="148"/>
      <c r="F19" s="148"/>
      <c r="G19" s="148"/>
      <c r="H19" s="148"/>
      <c r="I19" s="148"/>
    </row>
    <row r="20" spans="1:9" ht="24" customHeight="1" x14ac:dyDescent="0.65">
      <c r="B20" s="14"/>
      <c r="C20" s="14"/>
      <c r="D20" s="15"/>
      <c r="E20" s="5"/>
      <c r="F20" s="5"/>
      <c r="G20" s="5"/>
      <c r="H20" s="5"/>
      <c r="I20" s="5"/>
    </row>
    <row r="21" spans="1:9" ht="24" customHeight="1" x14ac:dyDescent="0.65">
      <c r="A21" s="24"/>
      <c r="B21" s="24" t="s">
        <v>25</v>
      </c>
      <c r="C21" s="24" t="s">
        <v>26</v>
      </c>
      <c r="D21" s="69" t="s">
        <v>27</v>
      </c>
      <c r="E21" s="69" t="s">
        <v>28</v>
      </c>
      <c r="F21" s="69" t="s">
        <v>29</v>
      </c>
      <c r="G21" s="69" t="s">
        <v>30</v>
      </c>
      <c r="H21" s="69" t="s">
        <v>31</v>
      </c>
      <c r="I21" s="69" t="s">
        <v>193</v>
      </c>
    </row>
    <row r="22" spans="1:9" ht="24" customHeight="1" x14ac:dyDescent="0.65">
      <c r="A22" s="30" t="s">
        <v>103</v>
      </c>
      <c r="B22" s="46" t="s">
        <v>104</v>
      </c>
      <c r="C22" s="48" t="s">
        <v>32</v>
      </c>
      <c r="D22" s="48" t="s">
        <v>89</v>
      </c>
      <c r="E22" s="45">
        <v>2.7514442447500005</v>
      </c>
      <c r="F22" s="45">
        <v>2.7517593991000004</v>
      </c>
      <c r="G22" s="45">
        <v>2.58</v>
      </c>
      <c r="H22" s="45">
        <v>2.387</v>
      </c>
      <c r="I22" s="75">
        <v>1.61</v>
      </c>
    </row>
    <row r="23" spans="1:9" ht="124" customHeight="1" x14ac:dyDescent="0.65">
      <c r="A23" s="148" t="s">
        <v>206</v>
      </c>
      <c r="B23" s="148"/>
      <c r="C23" s="148"/>
      <c r="D23" s="148"/>
      <c r="E23" s="148"/>
      <c r="F23" s="148"/>
      <c r="G23" s="148"/>
      <c r="H23" s="148"/>
      <c r="I23" s="148"/>
    </row>
  </sheetData>
  <mergeCells count="2">
    <mergeCell ref="A23:I23"/>
    <mergeCell ref="A19:I19"/>
  </mergeCells>
  <phoneticPr fontId="1"/>
  <pageMargins left="0.7" right="0.7" top="0.75" bottom="0.75" header="0.3" footer="0.3"/>
  <pageSetup paperSize="9" scale="6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34FBD-149D-4DB8-8C61-8ABD6034A01E}">
  <sheetPr>
    <pageSetUpPr fitToPage="1"/>
  </sheetPr>
  <dimension ref="A1:I14"/>
  <sheetViews>
    <sheetView showGridLines="0" workbookViewId="0"/>
  </sheetViews>
  <sheetFormatPr defaultColWidth="9" defaultRowHeight="24" customHeight="1" x14ac:dyDescent="0.65"/>
  <cols>
    <col min="1" max="1" width="16.640625" style="9" customWidth="1"/>
    <col min="2" max="2" width="26.640625" style="9" customWidth="1"/>
    <col min="3" max="3" width="14.140625" style="1" customWidth="1"/>
    <col min="4" max="4" width="10.640625" style="1" customWidth="1"/>
    <col min="5" max="9" width="10.640625" style="9" customWidth="1"/>
    <col min="10" max="10" width="9" style="9"/>
    <col min="11" max="11" width="14.85546875" style="9" bestFit="1" customWidth="1"/>
    <col min="12" max="16384" width="9" style="9"/>
  </cols>
  <sheetData>
    <row r="1" spans="1:9" s="11" customFormat="1" ht="32.700000000000003" customHeight="1" thickBot="1" x14ac:dyDescent="0.7">
      <c r="A1" s="8" t="s">
        <v>18</v>
      </c>
      <c r="B1" s="20"/>
      <c r="C1" s="7"/>
      <c r="D1" s="20"/>
      <c r="E1" s="20"/>
      <c r="F1" s="20"/>
      <c r="G1" s="20"/>
      <c r="H1" s="20"/>
      <c r="I1" s="20"/>
    </row>
    <row r="2" spans="1:9" ht="24" customHeight="1" x14ac:dyDescent="0.65">
      <c r="A2" s="6"/>
      <c r="B2" s="6"/>
      <c r="C2" s="6"/>
      <c r="D2" s="6"/>
      <c r="E2" s="6"/>
      <c r="F2" s="6"/>
      <c r="G2" s="6"/>
      <c r="H2" s="6"/>
      <c r="I2" s="6"/>
    </row>
    <row r="3" spans="1:9" ht="24" customHeight="1" x14ac:dyDescent="0.65">
      <c r="A3" s="23" t="s">
        <v>114</v>
      </c>
    </row>
    <row r="4" spans="1:9" ht="10" customHeight="1" x14ac:dyDescent="0.65">
      <c r="A4" s="10"/>
    </row>
    <row r="5" spans="1:9" ht="24" customHeight="1" x14ac:dyDescent="0.65">
      <c r="A5" s="69" t="s">
        <v>25</v>
      </c>
      <c r="B5" s="90"/>
      <c r="C5" s="24" t="s">
        <v>26</v>
      </c>
      <c r="D5" s="24" t="s">
        <v>27</v>
      </c>
      <c r="E5" s="24" t="s">
        <v>28</v>
      </c>
      <c r="F5" s="24" t="s">
        <v>29</v>
      </c>
      <c r="G5" s="24" t="s">
        <v>30</v>
      </c>
      <c r="H5" s="24" t="s">
        <v>31</v>
      </c>
      <c r="I5" s="24" t="s">
        <v>193</v>
      </c>
    </row>
    <row r="6" spans="1:9" ht="44.15" customHeight="1" x14ac:dyDescent="0.65">
      <c r="A6" s="95" t="s">
        <v>121</v>
      </c>
      <c r="B6" s="106" t="s">
        <v>119</v>
      </c>
      <c r="C6" s="153" t="s">
        <v>115</v>
      </c>
      <c r="D6" s="25" t="s">
        <v>97</v>
      </c>
      <c r="E6" s="30">
        <v>0</v>
      </c>
      <c r="F6" s="30">
        <v>0</v>
      </c>
      <c r="G6" s="30">
        <v>0</v>
      </c>
      <c r="H6" s="30">
        <v>0</v>
      </c>
      <c r="I6" s="30">
        <v>0</v>
      </c>
    </row>
    <row r="7" spans="1:9" ht="64" customHeight="1" x14ac:dyDescent="0.65">
      <c r="A7" s="39"/>
      <c r="B7" s="106" t="s">
        <v>120</v>
      </c>
      <c r="C7" s="154"/>
      <c r="D7" s="25" t="s">
        <v>97</v>
      </c>
      <c r="E7" s="30">
        <v>0</v>
      </c>
      <c r="F7" s="30">
        <v>0</v>
      </c>
      <c r="G7" s="30">
        <v>0</v>
      </c>
      <c r="H7" s="30">
        <v>0</v>
      </c>
      <c r="I7" s="30">
        <v>0</v>
      </c>
    </row>
    <row r="8" spans="1:9" ht="24" customHeight="1" x14ac:dyDescent="0.65">
      <c r="C8" s="4"/>
    </row>
    <row r="9" spans="1:9" ht="24" customHeight="1" x14ac:dyDescent="0.65">
      <c r="A9" s="23" t="s">
        <v>116</v>
      </c>
    </row>
    <row r="10" spans="1:9" ht="10" customHeight="1" x14ac:dyDescent="0.65">
      <c r="A10" s="10"/>
    </row>
    <row r="11" spans="1:9" ht="44.15" customHeight="1" x14ac:dyDescent="0.65">
      <c r="A11" s="76" t="s">
        <v>25</v>
      </c>
      <c r="B11" s="107"/>
      <c r="C11" s="24" t="s">
        <v>26</v>
      </c>
      <c r="D11" s="120" t="s">
        <v>122</v>
      </c>
      <c r="E11" s="120"/>
      <c r="F11" s="120" t="s">
        <v>123</v>
      </c>
      <c r="G11" s="120"/>
      <c r="H11" s="120" t="s">
        <v>124</v>
      </c>
      <c r="I11" s="120"/>
    </row>
    <row r="12" spans="1:9" ht="24" customHeight="1" x14ac:dyDescent="0.65">
      <c r="A12" s="63" t="s">
        <v>117</v>
      </c>
      <c r="B12" s="108"/>
      <c r="C12" s="25" t="s">
        <v>32</v>
      </c>
      <c r="D12" s="110"/>
      <c r="E12" s="111">
        <v>2767</v>
      </c>
      <c r="F12" s="110"/>
      <c r="G12" s="111">
        <v>2567</v>
      </c>
      <c r="H12" s="116"/>
      <c r="I12" s="117">
        <f>G12/E12*100</f>
        <v>92.771955186122156</v>
      </c>
    </row>
    <row r="13" spans="1:9" ht="24" customHeight="1" x14ac:dyDescent="0.65">
      <c r="A13" s="68" t="s">
        <v>118</v>
      </c>
      <c r="C13" s="25" t="s">
        <v>34</v>
      </c>
      <c r="D13" s="112"/>
      <c r="E13" s="113">
        <v>3556</v>
      </c>
      <c r="F13" s="112"/>
      <c r="G13" s="113">
        <v>2761</v>
      </c>
      <c r="H13" s="116"/>
      <c r="I13" s="117">
        <f>G13/E13*100</f>
        <v>77.643419572553427</v>
      </c>
    </row>
    <row r="14" spans="1:9" ht="24" customHeight="1" x14ac:dyDescent="0.65">
      <c r="A14" s="66"/>
      <c r="B14" s="109"/>
      <c r="C14" s="27" t="s">
        <v>35</v>
      </c>
      <c r="D14" s="114"/>
      <c r="E14" s="115">
        <f>E12+E13</f>
        <v>6323</v>
      </c>
      <c r="F14" s="114"/>
      <c r="G14" s="115">
        <f>G12+G13</f>
        <v>5328</v>
      </c>
      <c r="H14" s="118"/>
      <c r="I14" s="119">
        <f>G14/E14*100</f>
        <v>84.263798829669454</v>
      </c>
    </row>
  </sheetData>
  <mergeCells count="1">
    <mergeCell ref="C6:C7"/>
  </mergeCells>
  <phoneticPr fontId="1"/>
  <pageMargins left="0.7" right="0.7" top="0.75" bottom="0.75" header="0.3" footer="0.3"/>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2694-ACD7-4770-B19A-DCB12B85BB24}">
  <sheetPr>
    <pageSetUpPr fitToPage="1"/>
  </sheetPr>
  <dimension ref="A1:I71"/>
  <sheetViews>
    <sheetView showGridLines="0" workbookViewId="0"/>
  </sheetViews>
  <sheetFormatPr defaultColWidth="9.140625" defaultRowHeight="24" customHeight="1" x14ac:dyDescent="0.65"/>
  <cols>
    <col min="1" max="1" width="30.640625" style="9" customWidth="1"/>
    <col min="2" max="2" width="59.35546875" style="6" customWidth="1"/>
    <col min="3" max="3" width="15.640625" style="4" customWidth="1"/>
    <col min="4" max="4" width="15.640625" style="9" customWidth="1"/>
    <col min="5" max="16384" width="9.140625" style="9"/>
  </cols>
  <sheetData>
    <row r="1" spans="1:9" s="11" customFormat="1" ht="32.700000000000003" customHeight="1" thickBot="1" x14ac:dyDescent="0.7">
      <c r="A1" s="8" t="s">
        <v>18</v>
      </c>
      <c r="B1" s="92"/>
      <c r="C1" s="134"/>
      <c r="D1" s="92"/>
      <c r="E1" s="12"/>
      <c r="F1" s="12"/>
      <c r="G1" s="12"/>
      <c r="H1" s="12"/>
      <c r="I1" s="12"/>
    </row>
    <row r="2" spans="1:9" ht="24" customHeight="1" x14ac:dyDescent="0.65">
      <c r="B2" s="9"/>
      <c r="E2" s="12"/>
      <c r="F2" s="12"/>
      <c r="G2" s="12"/>
      <c r="H2" s="12"/>
      <c r="I2" s="12"/>
    </row>
    <row r="3" spans="1:9" s="12" customFormat="1" ht="24" customHeight="1" x14ac:dyDescent="0.65">
      <c r="A3" s="85" t="s">
        <v>125</v>
      </c>
      <c r="B3" s="9"/>
      <c r="C3" s="4"/>
      <c r="D3" s="9"/>
    </row>
    <row r="4" spans="1:9" s="12" customFormat="1" ht="24" customHeight="1" x14ac:dyDescent="0.65">
      <c r="A4" s="9"/>
      <c r="B4" s="9"/>
      <c r="C4" s="4"/>
      <c r="D4" s="9"/>
    </row>
    <row r="5" spans="1:9" s="12" customFormat="1" ht="24" customHeight="1" x14ac:dyDescent="0.65">
      <c r="A5" s="10" t="s">
        <v>32</v>
      </c>
      <c r="B5" s="9"/>
      <c r="C5" s="4"/>
      <c r="D5" s="9"/>
    </row>
    <row r="6" spans="1:9" s="12" customFormat="1" ht="24" customHeight="1" x14ac:dyDescent="0.65">
      <c r="A6" s="9" t="s">
        <v>194</v>
      </c>
      <c r="B6" s="9"/>
      <c r="C6" s="4"/>
      <c r="D6" s="9"/>
    </row>
    <row r="7" spans="1:9" s="12" customFormat="1" ht="24" customHeight="1" x14ac:dyDescent="0.65">
      <c r="A7" s="9"/>
      <c r="B7" s="9"/>
      <c r="C7" s="4"/>
      <c r="D7" s="2"/>
    </row>
    <row r="8" spans="1:9" s="12" customFormat="1" ht="24" customHeight="1" x14ac:dyDescent="0.65">
      <c r="A8" s="23" t="s">
        <v>126</v>
      </c>
      <c r="B8" s="9"/>
      <c r="C8" s="4"/>
      <c r="D8" s="2" t="s">
        <v>127</v>
      </c>
    </row>
    <row r="9" spans="1:9" s="12" customFormat="1" ht="4" customHeight="1" x14ac:dyDescent="0.65">
      <c r="A9" s="102"/>
      <c r="B9" s="6"/>
      <c r="C9" s="87"/>
      <c r="D9" s="93"/>
    </row>
    <row r="10" spans="1:9" s="12" customFormat="1" ht="64" customHeight="1" x14ac:dyDescent="0.65">
      <c r="A10" s="155" t="s">
        <v>128</v>
      </c>
      <c r="B10" s="155" t="s">
        <v>129</v>
      </c>
      <c r="C10" s="89" t="s">
        <v>130</v>
      </c>
      <c r="D10" s="89" t="s">
        <v>131</v>
      </c>
      <c r="E10" s="3"/>
    </row>
    <row r="11" spans="1:9" s="12" customFormat="1" ht="24" customHeight="1" x14ac:dyDescent="0.65">
      <c r="A11" s="156"/>
      <c r="B11" s="156"/>
      <c r="C11" s="88" t="s">
        <v>193</v>
      </c>
      <c r="D11" s="88" t="s">
        <v>193</v>
      </c>
      <c r="E11" s="13"/>
    </row>
    <row r="12" spans="1:9" s="12" customFormat="1" ht="24" customHeight="1" x14ac:dyDescent="0.65">
      <c r="A12" s="83" t="s">
        <v>132</v>
      </c>
      <c r="B12" s="79"/>
      <c r="C12" s="121"/>
      <c r="D12" s="122"/>
    </row>
    <row r="13" spans="1:9" s="12" customFormat="1" ht="43.75" customHeight="1" x14ac:dyDescent="0.65">
      <c r="A13" s="80" t="s">
        <v>133</v>
      </c>
      <c r="B13" s="80" t="s">
        <v>134</v>
      </c>
      <c r="C13" s="80">
        <v>0</v>
      </c>
      <c r="D13" s="138">
        <v>59.210999999999999</v>
      </c>
    </row>
    <row r="14" spans="1:9" s="12" customFormat="1" ht="44.15" customHeight="1" x14ac:dyDescent="0.65">
      <c r="A14" s="78" t="s">
        <v>189</v>
      </c>
      <c r="B14" s="78" t="s">
        <v>135</v>
      </c>
      <c r="C14" s="139">
        <v>44.221000000000004</v>
      </c>
      <c r="D14" s="139">
        <v>358.98820000000001</v>
      </c>
    </row>
    <row r="15" spans="1:9" s="12" customFormat="1" ht="44.15" customHeight="1" x14ac:dyDescent="0.65">
      <c r="A15" s="78" t="s">
        <v>136</v>
      </c>
      <c r="B15" s="78" t="s">
        <v>137</v>
      </c>
      <c r="C15" s="139">
        <v>7</v>
      </c>
      <c r="D15" s="139">
        <v>46.027000000000008</v>
      </c>
    </row>
    <row r="16" spans="1:9" s="12" customFormat="1" ht="44.15" customHeight="1" x14ac:dyDescent="0.65">
      <c r="A16" s="78" t="s">
        <v>138</v>
      </c>
      <c r="B16" s="78" t="s">
        <v>139</v>
      </c>
      <c r="C16" s="78">
        <v>0</v>
      </c>
      <c r="D16" s="139">
        <v>3.669</v>
      </c>
    </row>
    <row r="17" spans="1:4" s="12" customFormat="1" ht="44.15" customHeight="1" x14ac:dyDescent="0.65">
      <c r="A17" s="78" t="s">
        <v>188</v>
      </c>
      <c r="B17" s="78" t="s">
        <v>140</v>
      </c>
      <c r="C17" s="140">
        <v>0</v>
      </c>
      <c r="D17" s="139">
        <v>183.93877099999997</v>
      </c>
    </row>
    <row r="18" spans="1:4" s="12" customFormat="1" ht="44.15" customHeight="1" x14ac:dyDescent="0.65">
      <c r="A18" s="78" t="s">
        <v>141</v>
      </c>
      <c r="B18" s="78" t="s">
        <v>142</v>
      </c>
      <c r="C18" s="78">
        <v>0</v>
      </c>
      <c r="D18" s="139">
        <v>60102.652000000002</v>
      </c>
    </row>
    <row r="19" spans="1:4" s="12" customFormat="1" ht="24" customHeight="1" x14ac:dyDescent="0.65">
      <c r="A19" s="78" t="s">
        <v>143</v>
      </c>
      <c r="B19" s="78" t="s">
        <v>144</v>
      </c>
      <c r="C19" s="78">
        <v>0</v>
      </c>
      <c r="D19" s="139">
        <v>5.8800000000000008</v>
      </c>
    </row>
    <row r="20" spans="1:4" s="12" customFormat="1" ht="44.15" customHeight="1" x14ac:dyDescent="0.65">
      <c r="A20" s="78" t="s">
        <v>145</v>
      </c>
      <c r="B20" s="78" t="s">
        <v>146</v>
      </c>
      <c r="C20" s="78">
        <v>0</v>
      </c>
      <c r="D20" s="78">
        <v>0</v>
      </c>
    </row>
    <row r="21" spans="1:4" s="12" customFormat="1" ht="24" customHeight="1" x14ac:dyDescent="0.65">
      <c r="A21" s="158" t="s">
        <v>35</v>
      </c>
      <c r="B21" s="159"/>
      <c r="C21" s="141">
        <f>SUM(C13:C20)</f>
        <v>51.221000000000004</v>
      </c>
      <c r="D21" s="141">
        <f>SUM(D13:D20)</f>
        <v>60760.365970999999</v>
      </c>
    </row>
    <row r="22" spans="1:4" s="12" customFormat="1" ht="24" customHeight="1" x14ac:dyDescent="0.65">
      <c r="A22" s="22"/>
      <c r="B22" s="22"/>
      <c r="C22" s="87"/>
      <c r="D22" s="6"/>
    </row>
    <row r="23" spans="1:4" s="12" customFormat="1" ht="24" customHeight="1" x14ac:dyDescent="0.65">
      <c r="A23" s="84" t="s">
        <v>147</v>
      </c>
      <c r="B23" s="22"/>
      <c r="C23" s="87"/>
      <c r="D23" s="93" t="s">
        <v>152</v>
      </c>
    </row>
    <row r="24" spans="1:4" s="12" customFormat="1" ht="4" customHeight="1" x14ac:dyDescent="0.65">
      <c r="A24" s="102"/>
      <c r="B24" s="6"/>
      <c r="C24" s="87"/>
      <c r="D24" s="93"/>
    </row>
    <row r="25" spans="1:4" s="12" customFormat="1" ht="24" customHeight="1" x14ac:dyDescent="0.65">
      <c r="A25" s="156" t="s">
        <v>149</v>
      </c>
      <c r="B25" s="156" t="s">
        <v>150</v>
      </c>
      <c r="C25" s="168" t="s">
        <v>151</v>
      </c>
      <c r="D25" s="169"/>
    </row>
    <row r="26" spans="1:4" s="12" customFormat="1" ht="24" customHeight="1" x14ac:dyDescent="0.65">
      <c r="A26" s="157"/>
      <c r="B26" s="157"/>
      <c r="C26" s="168" t="s">
        <v>193</v>
      </c>
      <c r="D26" s="169"/>
    </row>
    <row r="27" spans="1:4" s="12" customFormat="1" ht="24" customHeight="1" x14ac:dyDescent="0.65">
      <c r="A27" s="123" t="s">
        <v>153</v>
      </c>
      <c r="B27" s="81"/>
      <c r="C27" s="121"/>
      <c r="D27" s="122"/>
    </row>
    <row r="28" spans="1:4" s="12" customFormat="1" ht="44.15" customHeight="1" x14ac:dyDescent="0.65">
      <c r="A28" s="78" t="s">
        <v>187</v>
      </c>
      <c r="B28" s="78" t="s">
        <v>155</v>
      </c>
      <c r="C28" s="124"/>
      <c r="D28" s="142">
        <v>1.195614</v>
      </c>
    </row>
    <row r="29" spans="1:4" s="12" customFormat="1" ht="24" customHeight="1" x14ac:dyDescent="0.65">
      <c r="A29" s="78" t="s">
        <v>154</v>
      </c>
      <c r="B29" s="78" t="s">
        <v>156</v>
      </c>
      <c r="C29" s="124"/>
      <c r="D29" s="142">
        <v>30.405000000000001</v>
      </c>
    </row>
    <row r="30" spans="1:4" s="12" customFormat="1" ht="58.5" customHeight="1" x14ac:dyDescent="0.65">
      <c r="A30" s="78" t="s">
        <v>209</v>
      </c>
      <c r="B30" s="78" t="s">
        <v>157</v>
      </c>
      <c r="C30" s="124"/>
      <c r="D30" s="142">
        <v>1.08</v>
      </c>
    </row>
    <row r="31" spans="1:4" s="12" customFormat="1" ht="24" customHeight="1" x14ac:dyDescent="0.65">
      <c r="A31" s="160" t="s">
        <v>35</v>
      </c>
      <c r="B31" s="161"/>
      <c r="C31" s="125"/>
      <c r="D31" s="143">
        <v>32.680613999999998</v>
      </c>
    </row>
    <row r="32" spans="1:4" s="12" customFormat="1" ht="24" customHeight="1" x14ac:dyDescent="0.65">
      <c r="A32" s="22"/>
      <c r="B32" s="22"/>
      <c r="C32" s="87"/>
      <c r="D32" s="126"/>
    </row>
    <row r="33" spans="1:4" s="12" customFormat="1" ht="44.15" customHeight="1" x14ac:dyDescent="0.65">
      <c r="A33" s="156" t="s">
        <v>148</v>
      </c>
      <c r="B33" s="156" t="s">
        <v>129</v>
      </c>
      <c r="C33" s="168" t="s">
        <v>158</v>
      </c>
      <c r="D33" s="169"/>
    </row>
    <row r="34" spans="1:4" s="12" customFormat="1" ht="24" customHeight="1" x14ac:dyDescent="0.65">
      <c r="A34" s="157"/>
      <c r="B34" s="157"/>
      <c r="C34" s="168" t="s">
        <v>193</v>
      </c>
      <c r="D34" s="169"/>
    </row>
    <row r="35" spans="1:4" s="12" customFormat="1" ht="24" customHeight="1" x14ac:dyDescent="0.65">
      <c r="A35" s="123" t="s">
        <v>159</v>
      </c>
      <c r="B35" s="82"/>
      <c r="C35" s="121"/>
      <c r="D35" s="127"/>
    </row>
    <row r="36" spans="1:4" s="12" customFormat="1" ht="36" x14ac:dyDescent="0.65">
      <c r="A36" s="78" t="s">
        <v>186</v>
      </c>
      <c r="B36" s="78" t="s">
        <v>160</v>
      </c>
      <c r="C36" s="128" t="s">
        <v>164</v>
      </c>
      <c r="D36" s="144" t="s">
        <v>195</v>
      </c>
    </row>
    <row r="37" spans="1:4" s="12" customFormat="1" ht="44.15" customHeight="1" x14ac:dyDescent="0.65">
      <c r="A37" s="78" t="s">
        <v>185</v>
      </c>
      <c r="B37" s="78" t="s">
        <v>161</v>
      </c>
      <c r="C37" s="128" t="s">
        <v>164</v>
      </c>
      <c r="D37" s="144" t="s">
        <v>196</v>
      </c>
    </row>
    <row r="38" spans="1:4" s="12" customFormat="1" ht="44.15" customHeight="1" x14ac:dyDescent="0.65">
      <c r="A38" s="78" t="s">
        <v>182</v>
      </c>
      <c r="B38" s="78" t="s">
        <v>181</v>
      </c>
      <c r="C38" s="128" t="s">
        <v>164</v>
      </c>
      <c r="D38" s="144" t="s">
        <v>197</v>
      </c>
    </row>
    <row r="39" spans="1:4" s="12" customFormat="1" ht="44.15" customHeight="1" x14ac:dyDescent="0.65">
      <c r="A39" s="78" t="s">
        <v>183</v>
      </c>
      <c r="B39" s="78" t="s">
        <v>162</v>
      </c>
      <c r="C39" s="129"/>
      <c r="D39" s="144" t="s">
        <v>198</v>
      </c>
    </row>
    <row r="40" spans="1:4" s="12" customFormat="1" ht="44.15" customHeight="1" x14ac:dyDescent="0.65">
      <c r="A40" s="78" t="s">
        <v>184</v>
      </c>
      <c r="B40" s="78" t="s">
        <v>163</v>
      </c>
      <c r="C40" s="129"/>
      <c r="D40" s="144" t="s">
        <v>199</v>
      </c>
    </row>
    <row r="41" spans="1:4" s="12" customFormat="1" ht="24" customHeight="1" x14ac:dyDescent="0.65">
      <c r="A41" s="9"/>
      <c r="B41" s="9"/>
      <c r="C41" s="87"/>
      <c r="D41" s="6"/>
    </row>
    <row r="42" spans="1:4" s="12" customFormat="1" ht="24" customHeight="1" x14ac:dyDescent="0.65">
      <c r="A42" s="10" t="s">
        <v>34</v>
      </c>
      <c r="B42" s="10"/>
      <c r="C42" s="87"/>
      <c r="D42" s="6"/>
    </row>
    <row r="43" spans="1:4" s="12" customFormat="1" ht="24" customHeight="1" x14ac:dyDescent="0.65">
      <c r="A43" s="9" t="s">
        <v>200</v>
      </c>
      <c r="B43" s="9"/>
      <c r="C43" s="87"/>
      <c r="D43" s="6"/>
    </row>
    <row r="44" spans="1:4" s="12" customFormat="1" ht="24" customHeight="1" x14ac:dyDescent="0.65">
      <c r="A44" s="9"/>
      <c r="B44" s="9"/>
      <c r="C44" s="87"/>
      <c r="D44" s="93"/>
    </row>
    <row r="45" spans="1:4" s="12" customFormat="1" ht="24" customHeight="1" x14ac:dyDescent="0.65">
      <c r="A45" s="23" t="s">
        <v>126</v>
      </c>
      <c r="B45" s="9"/>
      <c r="C45" s="87"/>
      <c r="D45" s="93" t="s">
        <v>127</v>
      </c>
    </row>
    <row r="46" spans="1:4" s="12" customFormat="1" ht="4" customHeight="1" x14ac:dyDescent="0.65">
      <c r="A46" s="102"/>
      <c r="B46" s="6"/>
      <c r="C46" s="87"/>
      <c r="D46" s="93"/>
    </row>
    <row r="47" spans="1:4" s="12" customFormat="1" ht="24" customHeight="1" x14ac:dyDescent="0.65">
      <c r="A47" s="162" t="s">
        <v>165</v>
      </c>
      <c r="B47" s="164" t="s">
        <v>129</v>
      </c>
      <c r="C47" s="168" t="s">
        <v>166</v>
      </c>
      <c r="D47" s="169"/>
    </row>
    <row r="48" spans="1:4" s="12" customFormat="1" ht="24" customHeight="1" x14ac:dyDescent="0.65">
      <c r="A48" s="163"/>
      <c r="B48" s="165"/>
      <c r="C48" s="168" t="s">
        <v>193</v>
      </c>
      <c r="D48" s="169"/>
    </row>
    <row r="49" spans="1:4" s="12" customFormat="1" ht="44.15" customHeight="1" x14ac:dyDescent="0.65">
      <c r="A49" s="78" t="s">
        <v>167</v>
      </c>
      <c r="B49" s="83" t="s">
        <v>168</v>
      </c>
      <c r="C49" s="129"/>
      <c r="D49" s="122">
        <v>157.68</v>
      </c>
    </row>
    <row r="50" spans="1:4" s="12" customFormat="1" ht="44.15" customHeight="1" x14ac:dyDescent="0.65">
      <c r="A50" s="78" t="s">
        <v>169</v>
      </c>
      <c r="B50" s="83" t="s">
        <v>170</v>
      </c>
      <c r="C50" s="129"/>
      <c r="D50" s="122">
        <v>14.45</v>
      </c>
    </row>
    <row r="51" spans="1:4" s="12" customFormat="1" ht="44.15" customHeight="1" x14ac:dyDescent="0.65">
      <c r="A51" s="78" t="s">
        <v>171</v>
      </c>
      <c r="B51" s="83" t="s">
        <v>172</v>
      </c>
      <c r="C51" s="129"/>
      <c r="D51" s="142">
        <v>5.56</v>
      </c>
    </row>
    <row r="52" spans="1:4" s="12" customFormat="1" ht="44.15" customHeight="1" x14ac:dyDescent="0.65">
      <c r="A52" s="78" t="s">
        <v>173</v>
      </c>
      <c r="B52" s="83" t="s">
        <v>174</v>
      </c>
      <c r="C52" s="129"/>
      <c r="D52" s="122">
        <v>73.02</v>
      </c>
    </row>
    <row r="53" spans="1:4" s="12" customFormat="1" ht="24" customHeight="1" x14ac:dyDescent="0.65">
      <c r="A53" s="166" t="s">
        <v>35</v>
      </c>
      <c r="B53" s="167"/>
      <c r="C53" s="130"/>
      <c r="D53" s="106">
        <f>SUM(D49:D52)</f>
        <v>250.70999999999998</v>
      </c>
    </row>
    <row r="54" spans="1:4" s="12" customFormat="1" ht="24" customHeight="1" x14ac:dyDescent="0.65">
      <c r="A54" s="22"/>
      <c r="B54" s="22"/>
      <c r="C54" s="87"/>
      <c r="D54" s="6"/>
    </row>
    <row r="55" spans="1:4" s="12" customFormat="1" ht="24" customHeight="1" x14ac:dyDescent="0.65">
      <c r="A55" s="23" t="s">
        <v>147</v>
      </c>
      <c r="B55" s="6"/>
      <c r="C55" s="87"/>
      <c r="D55" s="93" t="s">
        <v>127</v>
      </c>
    </row>
    <row r="56" spans="1:4" s="12" customFormat="1" ht="4" customHeight="1" x14ac:dyDescent="0.65">
      <c r="A56" s="102"/>
      <c r="B56" s="6"/>
      <c r="C56" s="87"/>
      <c r="D56" s="93"/>
    </row>
    <row r="57" spans="1:4" s="12" customFormat="1" ht="24" customHeight="1" x14ac:dyDescent="0.65">
      <c r="A57" s="156" t="s">
        <v>148</v>
      </c>
      <c r="B57" s="156" t="s">
        <v>129</v>
      </c>
      <c r="C57" s="168" t="s">
        <v>151</v>
      </c>
      <c r="D57" s="169"/>
    </row>
    <row r="58" spans="1:4" s="12" customFormat="1" ht="24" customHeight="1" x14ac:dyDescent="0.65">
      <c r="A58" s="157"/>
      <c r="B58" s="157"/>
      <c r="C58" s="168" t="s">
        <v>193</v>
      </c>
      <c r="D58" s="169"/>
    </row>
    <row r="59" spans="1:4" s="12" customFormat="1" ht="24" customHeight="1" x14ac:dyDescent="0.65">
      <c r="A59" s="131" t="s">
        <v>153</v>
      </c>
      <c r="B59" s="79"/>
      <c r="C59" s="121"/>
      <c r="D59" s="122"/>
    </row>
    <row r="60" spans="1:4" s="12" customFormat="1" ht="44.15" customHeight="1" x14ac:dyDescent="0.65">
      <c r="A60" s="78" t="s">
        <v>178</v>
      </c>
      <c r="B60" s="78" t="s">
        <v>176</v>
      </c>
      <c r="C60" s="129"/>
      <c r="D60" s="142">
        <v>14.72</v>
      </c>
    </row>
    <row r="61" spans="1:4" s="12" customFormat="1" ht="24" customHeight="1" x14ac:dyDescent="0.65">
      <c r="A61" s="78" t="s">
        <v>175</v>
      </c>
      <c r="B61" s="78" t="s">
        <v>177</v>
      </c>
      <c r="C61" s="129"/>
      <c r="D61" s="122">
        <v>0.73</v>
      </c>
    </row>
    <row r="62" spans="1:4" s="12" customFormat="1" ht="24" customHeight="1" x14ac:dyDescent="0.65">
      <c r="A62" s="160" t="s">
        <v>190</v>
      </c>
      <c r="B62" s="161"/>
      <c r="C62" s="125"/>
      <c r="D62" s="145">
        <f>SUM(D60:D61)</f>
        <v>15.450000000000001</v>
      </c>
    </row>
    <row r="63" spans="1:4" s="12" customFormat="1" ht="24" customHeight="1" x14ac:dyDescent="0.65">
      <c r="A63" s="22"/>
      <c r="B63" s="22"/>
      <c r="C63" s="87"/>
      <c r="D63" s="132"/>
    </row>
    <row r="64" spans="1:4" s="12" customFormat="1" ht="44.15" customHeight="1" x14ac:dyDescent="0.65">
      <c r="A64" s="156" t="s">
        <v>148</v>
      </c>
      <c r="B64" s="156" t="s">
        <v>129</v>
      </c>
      <c r="C64" s="168" t="s">
        <v>158</v>
      </c>
      <c r="D64" s="169"/>
    </row>
    <row r="65" spans="1:4" s="12" customFormat="1" ht="24" customHeight="1" x14ac:dyDescent="0.65">
      <c r="A65" s="157"/>
      <c r="B65" s="157"/>
      <c r="C65" s="168" t="s">
        <v>193</v>
      </c>
      <c r="D65" s="169"/>
    </row>
    <row r="66" spans="1:4" s="12" customFormat="1" ht="24" customHeight="1" x14ac:dyDescent="0.65">
      <c r="A66" s="131" t="s">
        <v>159</v>
      </c>
      <c r="B66" s="79"/>
      <c r="C66" s="121"/>
      <c r="D66" s="122"/>
    </row>
    <row r="67" spans="1:4" s="12" customFormat="1" ht="44.15" customHeight="1" x14ac:dyDescent="0.65">
      <c r="A67" s="78" t="s">
        <v>178</v>
      </c>
      <c r="B67" s="78" t="s">
        <v>176</v>
      </c>
      <c r="C67" s="129"/>
      <c r="D67" s="144" t="s">
        <v>201</v>
      </c>
    </row>
    <row r="68" spans="1:4" s="12" customFormat="1" ht="44.15" customHeight="1" x14ac:dyDescent="0.65">
      <c r="A68" s="78" t="s">
        <v>179</v>
      </c>
      <c r="B68" s="78" t="s">
        <v>180</v>
      </c>
      <c r="C68" s="129"/>
      <c r="D68" s="144" t="s">
        <v>202</v>
      </c>
    </row>
    <row r="69" spans="1:4" s="12" customFormat="1" ht="24" customHeight="1" x14ac:dyDescent="0.65">
      <c r="A69" s="21"/>
      <c r="B69" s="21"/>
      <c r="C69" s="133"/>
      <c r="D69" s="21"/>
    </row>
    <row r="70" spans="1:4" s="12" customFormat="1" ht="24" customHeight="1" x14ac:dyDescent="0.65">
      <c r="A70" s="21"/>
      <c r="B70" s="21"/>
      <c r="C70" s="133"/>
      <c r="D70" s="21"/>
    </row>
    <row r="71" spans="1:4" s="12" customFormat="1" ht="24" customHeight="1" x14ac:dyDescent="0.65">
      <c r="B71" s="21"/>
      <c r="C71" s="86"/>
    </row>
  </sheetData>
  <mergeCells count="26">
    <mergeCell ref="C33:D33"/>
    <mergeCell ref="C34:D34"/>
    <mergeCell ref="C26:D26"/>
    <mergeCell ref="C25:D25"/>
    <mergeCell ref="C64:D64"/>
    <mergeCell ref="C65:D65"/>
    <mergeCell ref="C57:D57"/>
    <mergeCell ref="C58:D58"/>
    <mergeCell ref="C47:D47"/>
    <mergeCell ref="C48:D48"/>
    <mergeCell ref="A47:A48"/>
    <mergeCell ref="B47:B48"/>
    <mergeCell ref="A62:B62"/>
    <mergeCell ref="A64:A65"/>
    <mergeCell ref="B64:B65"/>
    <mergeCell ref="A57:A58"/>
    <mergeCell ref="B57:B58"/>
    <mergeCell ref="A53:B53"/>
    <mergeCell ref="A10:A11"/>
    <mergeCell ref="B25:B26"/>
    <mergeCell ref="A25:A26"/>
    <mergeCell ref="A33:A34"/>
    <mergeCell ref="B33:B34"/>
    <mergeCell ref="B10:B11"/>
    <mergeCell ref="A21:B21"/>
    <mergeCell ref="A31:B31"/>
  </mergeCells>
  <phoneticPr fontId="1"/>
  <pageMargins left="0.7" right="0.7" top="0.75" bottom="0.75" header="0.3" footer="0.3"/>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ee3f142-c09c-4f38-aa9d-104ffeb33b50" xsi:nil="true"/>
    <lcf76f155ced4ddcb4097134ff3c332f xmlns="3b54794c-0ce3-4a27-81ae-5f20259e0ca6">
      <Terms xmlns="http://schemas.microsoft.com/office/infopath/2007/PartnerControls"/>
    </lcf76f155ced4ddcb4097134ff3c332f>
    <_x30b9__x30c6__x30fc__x30bf__x30b9_ xmlns="3b54794c-0ce3-4a27-81ae-5f20259e0ca6" xsi:nil="true"/>
    <_x66f4__x65b0__x5bfe__x8c61_ xmlns="3b54794c-0ce3-4a27-81ae-5f20259e0ca6">WEB(英)</_x66f4__x65b0__x5bfe__x8c61_>
    <Status xmlns="3b54794c-0ce3-4a27-81ae-5f20259e0ca6">AFC英訳中</Status>
    <Comment xmlns="3b54794c-0ce3-4a27-81ae-5f20259e0ca6">2023/09/07 PM04:12:12 Tomita, Masayuki:
GHG排出量シートのScope3, Category10,13,14,15には「対象外」を記載してください。
英文は「N/A]を記載してください。
</Com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9931E3B97D3174490A41C61AD8322D0" ma:contentTypeVersion="17" ma:contentTypeDescription="新しいドキュメントを作成します。" ma:contentTypeScope="" ma:versionID="0006264bc04a9a978e22e4fcdbc424b6">
  <xsd:schema xmlns:xsd="http://www.w3.org/2001/XMLSchema" xmlns:xs="http://www.w3.org/2001/XMLSchema" xmlns:p="http://schemas.microsoft.com/office/2006/metadata/properties" xmlns:ns2="3b54794c-0ce3-4a27-81ae-5f20259e0ca6" xmlns:ns3="1ee3f142-c09c-4f38-aa9d-104ffeb33b50" targetNamespace="http://schemas.microsoft.com/office/2006/metadata/properties" ma:root="true" ma:fieldsID="b4a52e62fabe82beaca677e5c5bc711f" ns2:_="" ns3:_="">
    <xsd:import namespace="3b54794c-0ce3-4a27-81ae-5f20259e0ca6"/>
    <xsd:import namespace="1ee3f142-c09c-4f38-aa9d-104ffeb33b50"/>
    <xsd:element name="properties">
      <xsd:complexType>
        <xsd:sequence>
          <xsd:element name="documentManagement">
            <xsd:complexType>
              <xsd:all>
                <xsd:element ref="ns2:MediaServiceMetadata" minOccurs="0"/>
                <xsd:element ref="ns2:MediaServiceFastMetadata" minOccurs="0"/>
                <xsd:element ref="ns2:_x66f4__x65b0__x5bfe__x8c61_" minOccurs="0"/>
                <xsd:element ref="ns2:_x30b9__x30c6__x30fc__x30bf__x30b9_" minOccurs="0"/>
                <xsd:element ref="ns2:Status" minOccurs="0"/>
                <xsd:element ref="ns2:Comment"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54794c-0ce3-4a27-81ae-5f20259e0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66f4__x65b0__x5bfe__x8c61_" ma:index="10" nillable="true" ma:displayName="更新対象" ma:internalName="_x66f4__x65b0__x5bfe__x8c61_">
      <xsd:simpleType>
        <xsd:restriction base="dms:Text">
          <xsd:maxLength value="255"/>
        </xsd:restriction>
      </xsd:simpleType>
    </xsd:element>
    <xsd:element name="_x30b9__x30c6__x30fc__x30bf__x30b9_" ma:index="11" nillable="true" ma:displayName="ステータス" ma:format="Dropdown" ma:internalName="_x30b9__x30c6__x30fc__x30bf__x30b9_">
      <xsd:simpleType>
        <xsd:restriction base="dms:Text">
          <xsd:maxLength value="255"/>
        </xsd:restriction>
      </xsd:simpleType>
    </xsd:element>
    <xsd:element name="Status" ma:index="12" nillable="true" ma:displayName="Status" ma:internalName="Status">
      <xsd:simpleType>
        <xsd:restriction base="dms:Text">
          <xsd:maxLength value="255"/>
        </xsd:restriction>
      </xsd:simpleType>
    </xsd:element>
    <xsd:element name="Comment" ma:index="13" nillable="true" ma:displayName="Comment" ma:internalName="Comment">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69b780b-414e-4f7d-8cfc-0978be3a9c5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e3f142-c09c-4f38-aa9d-104ffeb33b50"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75685a21-4723-47ea-b2e6-cdc603b4e2f7}" ma:internalName="TaxCatchAll" ma:showField="CatchAllData" ma:web="1ee3f142-c09c-4f38-aa9d-104ffeb33b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02834B-977A-41C9-81F0-FD413BD60E5C}">
  <ds:schemaRefs>
    <ds:schemaRef ds:uri="http://schemas.microsoft.com/office/2006/metadata/properties"/>
    <ds:schemaRef ds:uri="http://schemas.microsoft.com/office/infopath/2007/PartnerControls"/>
    <ds:schemaRef ds:uri="1ee3f142-c09c-4f38-aa9d-104ffeb33b50"/>
    <ds:schemaRef ds:uri="59d232ee-7761-4823-a406-f651031ca1e7"/>
    <ds:schemaRef ds:uri="3b54794c-0ce3-4a27-81ae-5f20259e0ca6"/>
  </ds:schemaRefs>
</ds:datastoreItem>
</file>

<file path=customXml/itemProps2.xml><?xml version="1.0" encoding="utf-8"?>
<ds:datastoreItem xmlns:ds="http://schemas.openxmlformats.org/officeDocument/2006/customXml" ds:itemID="{CD41B453-17BA-4681-AC4A-C07D9F2D37EC}">
  <ds:schemaRefs>
    <ds:schemaRef ds:uri="http://schemas.microsoft.com/sharepoint/v3/contenttype/forms"/>
  </ds:schemaRefs>
</ds:datastoreItem>
</file>

<file path=customXml/itemProps3.xml><?xml version="1.0" encoding="utf-8"?>
<ds:datastoreItem xmlns:ds="http://schemas.openxmlformats.org/officeDocument/2006/customXml" ds:itemID="{F4660B36-E155-4C14-B7F2-516E88536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54794c-0ce3-4a27-81ae-5f20259e0ca6"/>
    <ds:schemaRef ds:uri="1ee3f142-c09c-4f38-aa9d-104ffeb33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Energy</vt:lpstr>
      <vt:lpstr>GHG Emissions</vt:lpstr>
      <vt:lpstr>Water, Waste</vt:lpstr>
      <vt:lpstr>Chemicals</vt:lpstr>
      <vt:lpstr>Communications, Education</vt:lpstr>
      <vt:lpstr>Environmental Accounting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Advantest_Environmental_Data_20230907_20230907_161212.xlsx_2023-09-07T07:12:14Z</dc:title>
  <dc:subject/>
  <dc:creator>Kawamura, Nobumoto</dc:creator>
  <cp:keywords/>
  <dc:description/>
  <cp:lastModifiedBy>Nakashima, Ayumi</cp:lastModifiedBy>
  <cp:revision/>
  <cp:lastPrinted>2022-09-02T02:44:13Z</cp:lastPrinted>
  <dcterms:created xsi:type="dcterms:W3CDTF">2021-08-27T06:17:51Z</dcterms:created>
  <dcterms:modified xsi:type="dcterms:W3CDTF">2023-09-22T04:44:40Z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0x010100D9931E3B97D3174490A41C61AD8322D0</vt:lpwstr>
  </property>
  <property fmtid="{D5CDD505-2E9C-101B-9397-08002B2CF9AE}" pid="3" name="MediaServiceImageTags">
    <vt:lpwstr/>
  </property>
</Properties>
</file>